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7DC5C9ED-5593-49C8-A375-868D57F8D02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34" i="1"/>
  <c r="K34" i="1" s="1"/>
  <c r="K33" i="1"/>
  <c r="J33" i="1"/>
  <c r="J32" i="1"/>
  <c r="K32" i="1" s="1"/>
  <c r="J31" i="1"/>
  <c r="K31" i="1" s="1"/>
  <c r="J30" i="1"/>
  <c r="K30" i="1" s="1"/>
  <c r="K29" i="1"/>
  <c r="J29" i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K21" i="1"/>
  <c r="J21" i="1"/>
  <c r="K20" i="1"/>
  <c r="J20" i="1"/>
  <c r="J19" i="1"/>
  <c r="K19" i="1" s="1"/>
  <c r="K18" i="1"/>
  <c r="J18" i="1"/>
  <c r="J17" i="1"/>
  <c r="K17" i="1" s="1"/>
  <c r="J16" i="1"/>
  <c r="K16" i="1" s="1"/>
  <c r="J15" i="1"/>
  <c r="K15" i="1" s="1"/>
  <c r="K14" i="1"/>
  <c r="J14" i="1"/>
  <c r="J13" i="1"/>
  <c r="K13" i="1" s="1"/>
  <c r="J12" i="1"/>
  <c r="K12" i="1" s="1"/>
  <c r="J11" i="1"/>
  <c r="K11" i="1" s="1"/>
  <c r="K10" i="1"/>
  <c r="J10" i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AC34" i="1"/>
  <c r="Y34" i="1"/>
  <c r="U34" i="1"/>
  <c r="Q34" i="1"/>
  <c r="N34" i="1"/>
  <c r="P34" i="1" s="1"/>
  <c r="G34" i="1"/>
  <c r="D34" i="1"/>
  <c r="F34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<sst xmlns="http://schemas.openxmlformats.org/spreadsheetml/2006/main" count="72" uniqueCount="55">
  <si>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</si>
  <si>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</si>
  <si>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</si>
  <si>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</si>
  <si>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</si>
  <si>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</si>
  <si>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</si>
  <si>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</si>
  <si>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</si>
  <si>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</si>
  <si>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</si>
  <si>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</si>
  <si>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</si>
  <si>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</si>
  <si>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</si>
  <si>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</si>
  <si>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</si>
  <si>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</si>
  <si>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</si>
  <si>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</si>
  <si>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</si>
  <si>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</si>
  <si>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</si>
  <si>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12.12.2024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</si>
  <si>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</si>
  <si>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</si>
  <si>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</si>
  <si>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</si>
  <si>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</si>
  <si>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</si>
  <si>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</si>
  <si>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20.12.2024</t>
  </si>
  <si>
    <t>21.12.2024</t>
  </si>
  <si>
    <t>22.12.2024</t>
  </si>
  <si>
    <t>23.12.2024</t>
  </si>
  <si>
    <t>24.12.2024</t>
  </si>
  <si>
    <t>25.12.2024</t>
  </si>
  <si>
    <t>26.12.2024</t>
  </si>
  <si>
    <t>27.12.2024</t>
  </si>
  <si>
    <t>28.12.2024</t>
  </si>
  <si>
    <t>29.12.2024</t>
  </si>
  <si>
    <t>30.12.2024</t>
  </si>
  <si>
    <t>31.12.2024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</si>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</sst>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2" xfId="0" applyFill="1" applyBorder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0" fillId="0" borderId="0" xfId="0" applyNumberFormat="1"/>
    <xf numFmtId="0" fontId="0" fillId="0" borderId="12" xfId="0" applyBorder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  <xf numFmtId="0" fontId="0" fillId="0" borderId="18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tabSelected="1" workbookViewId="0"/>
  </sheetViews>
  <sheetFormatPr baseColWidth="10" defaultColWidth="13.7109375" defaultRowHeight="15" x14ac:dyDescent="0.25"/>
  <cols>
    <col min="1" max="1" width="10.140625" bestFit="1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bestFit="1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9" t="s">
        <v>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44</v>
      </c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17.25" x14ac:dyDescent="0.25">
      <c r="B2" s="12" t="s">
        <v>45</v>
      </c>
      <c r="C2" s="13"/>
      <c r="D2" s="13"/>
      <c r="E2" s="13"/>
      <c r="F2" s="13"/>
      <c r="G2" s="13"/>
      <c r="H2" s="14" t="s">
        <v>46</v>
      </c>
      <c r="I2" s="15"/>
      <c r="J2" s="15"/>
      <c r="K2" s="15"/>
      <c r="L2" s="15"/>
      <c r="M2" s="16"/>
      <c r="N2" s="17" t="s">
        <v>47</v>
      </c>
      <c r="O2" s="15"/>
      <c r="P2" s="15"/>
      <c r="Q2" s="18"/>
      <c r="R2" s="19" t="s">
        <v>0</v>
      </c>
      <c r="S2" s="20"/>
      <c r="T2" s="20"/>
      <c r="U2" s="19"/>
      <c r="V2" s="19" t="s">
        <v>1</v>
      </c>
      <c r="W2" s="20"/>
      <c r="X2" s="20"/>
      <c r="Y2" s="19"/>
      <c r="Z2" s="19" t="s">
        <v>2</v>
      </c>
      <c r="AA2" s="20"/>
      <c r="AB2" s="20"/>
      <c r="AC2" s="19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21" t="s">
        <v>5</v>
      </c>
      <c r="J3" s="1" t="s">
        <v>48</v>
      </c>
      <c r="K3" s="1" t="s">
        <v>49</v>
      </c>
      <c r="L3" s="1" t="s">
        <v>8</v>
      </c>
      <c r="M3" s="3" t="s">
        <v>9</v>
      </c>
      <c r="N3" s="22" t="s">
        <v>6</v>
      </c>
      <c r="O3" s="21" t="s">
        <v>7</v>
      </c>
      <c r="P3" s="21" t="s">
        <v>8</v>
      </c>
      <c r="Q3" s="23" t="s">
        <v>9</v>
      </c>
      <c r="R3" s="1" t="s">
        <v>4</v>
      </c>
      <c r="S3" s="1" t="s">
        <v>5</v>
      </c>
      <c r="T3" s="1" t="s">
        <v>10</v>
      </c>
      <c r="U3" s="3" t="s">
        <v>50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50</v>
      </c>
    </row>
    <row r="4" spans="1:29" x14ac:dyDescent="0.25">
      <c r="A4" t="s">
        <v>12</v>
      </c>
      <c r="B4" s="4">
        <v>141.8061694173127</v>
      </c>
      <c r="C4">
        <v>664147</v>
      </c>
      <c r="D4" s="5">
        <f t="shared" ref="D4:D34" si="0">86400-E4</f>
        <v>86400</v>
      </c>
      <c r="E4">
        <v>0</v>
      </c>
      <c r="F4" s="6">
        <f t="shared" ref="F4:F34" si="1">D4 / 86400</f>
        <v>1</v>
      </c>
      <c r="G4" s="7">
        <f t="shared" ref="G4:G34" si="2">E4 / 86400</f>
        <v>0</v>
      </c>
      <c r="H4" s="24">
        <v>8.6560000000000006</v>
      </c>
      <c r="I4" s="25">
        <v>1743</v>
      </c>
      <c r="J4" s="26">
        <f>86400*L4</f>
        <v>86400</v>
      </c>
      <c r="K4" s="26">
        <f>86400-J4</f>
        <v>0</v>
      </c>
      <c r="L4" s="27">
        <v>1</v>
      </c>
      <c r="M4" s="28">
        <f>100%-L4</f>
        <v>0</v>
      </c>
      <c r="N4" s="5">
        <f t="shared" ref="N4:N34" si="3">86400-O4</f>
        <v>86400</v>
      </c>
      <c r="O4">
        <v>0</v>
      </c>
      <c r="P4" s="6">
        <f t="shared" ref="P4:P34" si="4">N4 / 86400</f>
        <v>1</v>
      </c>
      <c r="Q4" s="7">
        <f t="shared" ref="Q4:Q34" si="5">O4 / 86400</f>
        <v>0</v>
      </c>
      <c r="R4" s="8">
        <v>0</v>
      </c>
      <c r="S4">
        <v>0</v>
      </c>
      <c r="T4">
        <v>0</v>
      </c>
      <c r="U4" s="7" t="str">
        <f t="shared" ref="U4:U34" si="6">IF(S4&lt;&gt; 0, T4/S4, "--")</f>
        <v>--</v>
      </c>
      <c r="V4" s="8">
        <v>511.22477862418322</v>
      </c>
      <c r="W4">
        <v>25861</v>
      </c>
      <c r="X4">
        <v>0</v>
      </c>
      <c r="Y4" s="7">
        <f t="shared" ref="Y4:Y34" si="7">IF(W4&lt;&gt; 0, X4/W4, "--")</f>
        <v>0</v>
      </c>
      <c r="Z4" s="8">
        <v>0</v>
      </c>
      <c r="AA4">
        <v>0</v>
      </c>
      <c r="AB4">
        <v>0</v>
      </c>
      <c r="AC4" s="7" t="str">
        <f t="shared" ref="AC4:AC34" si="8">IF(AA4&lt;&gt; 0, AB4/AA4, "--")</f>
        <v>--</v>
      </c>
    </row>
    <row r="5" spans="1:29" x14ac:dyDescent="0.25">
      <c r="A5" t="s">
        <v>13</v>
      </c>
      <c r="B5" s="4">
        <v>256.84766711581062</v>
      </c>
      <c r="C5">
        <v>875740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4">
        <v>57.170999999999999</v>
      </c>
      <c r="I5" s="29">
        <v>1952</v>
      </c>
      <c r="J5" s="26">
        <f t="shared" ref="J5:J34" si="9">86400*L5</f>
        <v>86227.199999999997</v>
      </c>
      <c r="K5" s="26">
        <f t="shared" ref="K5:K34" si="10">86400-J5</f>
        <v>172.80000000000291</v>
      </c>
      <c r="L5" s="27">
        <v>0.998</v>
      </c>
      <c r="M5" s="28">
        <f t="shared" ref="M5:M34" si="11">100%-L5</f>
        <v>2.0000000000000018E-3</v>
      </c>
      <c r="N5" s="5">
        <f t="shared" si="3"/>
        <v>86400</v>
      </c>
      <c r="O5">
        <v>0</v>
      </c>
      <c r="P5" s="6">
        <f t="shared" si="4"/>
        <v>1</v>
      </c>
      <c r="Q5" s="7">
        <f t="shared" si="5"/>
        <v>0</v>
      </c>
      <c r="R5" s="8">
        <v>695.33333333333337</v>
      </c>
      <c r="S5">
        <v>18</v>
      </c>
      <c r="T5">
        <v>0</v>
      </c>
      <c r="U5" s="7">
        <f t="shared" si="6"/>
        <v>0</v>
      </c>
      <c r="V5" s="8">
        <v>865.17392090886062</v>
      </c>
      <c r="W5">
        <v>27639</v>
      </c>
      <c r="X5">
        <v>0</v>
      </c>
      <c r="Y5" s="7">
        <f t="shared" si="7"/>
        <v>0</v>
      </c>
      <c r="Z5" s="8">
        <v>0</v>
      </c>
      <c r="AA5">
        <v>0</v>
      </c>
      <c r="AB5">
        <v>0</v>
      </c>
      <c r="AC5" s="7" t="str">
        <f t="shared" si="8"/>
        <v>--</v>
      </c>
    </row>
    <row r="6" spans="1:29" x14ac:dyDescent="0.25">
      <c r="A6" t="s">
        <v>14</v>
      </c>
      <c r="B6" s="4">
        <v>177.91772886278909</v>
      </c>
      <c r="C6">
        <v>931639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4">
        <v>58.174999999999997</v>
      </c>
      <c r="I6" s="29">
        <v>2020</v>
      </c>
      <c r="J6" s="26">
        <f t="shared" si="9"/>
        <v>86227.199999999997</v>
      </c>
      <c r="K6" s="26">
        <f t="shared" si="10"/>
        <v>172.80000000000291</v>
      </c>
      <c r="L6" s="27">
        <v>0.998</v>
      </c>
      <c r="M6" s="28">
        <f t="shared" si="11"/>
        <v>2.0000000000000018E-3</v>
      </c>
      <c r="N6" s="5">
        <f t="shared" si="3"/>
        <v>86400</v>
      </c>
      <c r="O6">
        <v>0</v>
      </c>
      <c r="P6" s="6">
        <f t="shared" si="4"/>
        <v>1</v>
      </c>
      <c r="Q6" s="7">
        <f t="shared" si="5"/>
        <v>0</v>
      </c>
      <c r="R6" s="8">
        <v>429.58333333333331</v>
      </c>
      <c r="S6">
        <v>24</v>
      </c>
      <c r="T6">
        <v>0</v>
      </c>
      <c r="U6" s="7">
        <f t="shared" si="6"/>
        <v>0</v>
      </c>
      <c r="V6" s="8">
        <v>380.75875416651729</v>
      </c>
      <c r="W6">
        <v>27901</v>
      </c>
      <c r="X6">
        <v>0</v>
      </c>
      <c r="Y6" s="7">
        <f t="shared" si="7"/>
        <v>0</v>
      </c>
      <c r="Z6" s="8">
        <v>0</v>
      </c>
      <c r="AA6">
        <v>0</v>
      </c>
      <c r="AB6">
        <v>0</v>
      </c>
      <c r="AC6" s="7" t="str">
        <f t="shared" si="8"/>
        <v>--</v>
      </c>
    </row>
    <row r="7" spans="1:29" x14ac:dyDescent="0.25">
      <c r="A7" t="s">
        <v>15</v>
      </c>
      <c r="B7" s="4">
        <v>181.9324024076441</v>
      </c>
      <c r="C7">
        <v>888005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4">
        <v>7.7539999999999996</v>
      </c>
      <c r="I7" s="29">
        <v>2240</v>
      </c>
      <c r="J7" s="26">
        <f t="shared" si="9"/>
        <v>86400</v>
      </c>
      <c r="K7" s="26">
        <f t="shared" si="10"/>
        <v>0</v>
      </c>
      <c r="L7" s="27">
        <v>1</v>
      </c>
      <c r="M7" s="28">
        <f t="shared" si="11"/>
        <v>0</v>
      </c>
      <c r="N7" s="5">
        <f t="shared" si="3"/>
        <v>86400</v>
      </c>
      <c r="O7">
        <v>0</v>
      </c>
      <c r="P7" s="6">
        <f t="shared" si="4"/>
        <v>1</v>
      </c>
      <c r="Q7" s="7">
        <f t="shared" si="5"/>
        <v>0</v>
      </c>
      <c r="R7" s="8">
        <v>0</v>
      </c>
      <c r="S7">
        <v>0</v>
      </c>
      <c r="T7">
        <v>0</v>
      </c>
      <c r="U7" s="7" t="str">
        <f t="shared" si="6"/>
        <v>--</v>
      </c>
      <c r="V7" s="8">
        <v>502.37437622043831</v>
      </c>
      <c r="W7">
        <v>27654</v>
      </c>
      <c r="X7">
        <v>0</v>
      </c>
      <c r="Y7" s="7">
        <f t="shared" si="7"/>
        <v>0</v>
      </c>
      <c r="Z7" s="8">
        <v>0</v>
      </c>
      <c r="AA7">
        <v>0</v>
      </c>
      <c r="AB7">
        <v>0</v>
      </c>
      <c r="AC7" s="7" t="str">
        <f t="shared" si="8"/>
        <v>--</v>
      </c>
    </row>
    <row r="8" spans="1:29" x14ac:dyDescent="0.25">
      <c r="A8" t="s">
        <v>16</v>
      </c>
      <c r="B8" s="4">
        <v>173.03395780142759</v>
      </c>
      <c r="C8">
        <v>851498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4">
        <v>8.01</v>
      </c>
      <c r="I8" s="29">
        <v>2128</v>
      </c>
      <c r="J8" s="26">
        <f t="shared" si="9"/>
        <v>86400</v>
      </c>
      <c r="K8" s="26">
        <f t="shared" si="10"/>
        <v>0</v>
      </c>
      <c r="L8" s="27">
        <v>1</v>
      </c>
      <c r="M8" s="28">
        <f t="shared" si="11"/>
        <v>0</v>
      </c>
      <c r="N8" s="5">
        <f t="shared" si="3"/>
        <v>86400</v>
      </c>
      <c r="O8">
        <v>0</v>
      </c>
      <c r="P8" s="6">
        <f t="shared" si="4"/>
        <v>1</v>
      </c>
      <c r="Q8" s="7">
        <f t="shared" si="5"/>
        <v>0</v>
      </c>
      <c r="R8" s="8">
        <v>0</v>
      </c>
      <c r="S8">
        <v>0</v>
      </c>
      <c r="T8">
        <v>0</v>
      </c>
      <c r="U8" s="7" t="str">
        <f t="shared" si="6"/>
        <v>--</v>
      </c>
      <c r="V8" s="8">
        <v>335.20571473800862</v>
      </c>
      <c r="W8">
        <v>25268</v>
      </c>
      <c r="X8">
        <v>0</v>
      </c>
      <c r="Y8" s="7">
        <f t="shared" si="7"/>
        <v>0</v>
      </c>
      <c r="Z8" s="8">
        <v>0</v>
      </c>
      <c r="AA8">
        <v>0</v>
      </c>
      <c r="AB8">
        <v>0</v>
      </c>
      <c r="AC8" s="7" t="str">
        <f t="shared" si="8"/>
        <v>--</v>
      </c>
    </row>
    <row r="9" spans="1:29" x14ac:dyDescent="0.25">
      <c r="A9" t="s">
        <v>17</v>
      </c>
      <c r="B9" s="4">
        <v>208.25689082533671</v>
      </c>
      <c r="C9">
        <v>793664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4">
        <v>8.49</v>
      </c>
      <c r="I9" s="29">
        <v>1882</v>
      </c>
      <c r="J9" s="26">
        <f t="shared" si="9"/>
        <v>86400</v>
      </c>
      <c r="K9" s="26">
        <f t="shared" si="10"/>
        <v>0</v>
      </c>
      <c r="L9" s="27">
        <v>1</v>
      </c>
      <c r="M9" s="28">
        <f t="shared" si="11"/>
        <v>0</v>
      </c>
      <c r="N9" s="5">
        <f t="shared" si="3"/>
        <v>86400</v>
      </c>
      <c r="O9">
        <v>0</v>
      </c>
      <c r="P9" s="6">
        <f t="shared" si="4"/>
        <v>1</v>
      </c>
      <c r="Q9" s="7">
        <f t="shared" si="5"/>
        <v>0</v>
      </c>
      <c r="R9" s="8">
        <v>398.65714285714279</v>
      </c>
      <c r="S9">
        <v>35</v>
      </c>
      <c r="T9">
        <v>0</v>
      </c>
      <c r="U9" s="7">
        <f t="shared" si="6"/>
        <v>0</v>
      </c>
      <c r="V9" s="8">
        <v>480.61349514915878</v>
      </c>
      <c r="W9">
        <v>27521</v>
      </c>
      <c r="X9">
        <v>2</v>
      </c>
      <c r="Y9" s="7">
        <f t="shared" si="7"/>
        <v>7.2671777915046693E-5</v>
      </c>
      <c r="Z9" s="8">
        <v>0</v>
      </c>
      <c r="AA9">
        <v>0</v>
      </c>
      <c r="AB9">
        <v>0</v>
      </c>
      <c r="AC9" s="7" t="str">
        <f t="shared" si="8"/>
        <v>--</v>
      </c>
    </row>
    <row r="10" spans="1:29" x14ac:dyDescent="0.25">
      <c r="A10" t="s">
        <v>18</v>
      </c>
      <c r="B10" s="4">
        <v>145.07127623272481</v>
      </c>
      <c r="C10">
        <v>679876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4">
        <v>9.1880000000000006</v>
      </c>
      <c r="I10" s="29">
        <v>1676</v>
      </c>
      <c r="J10" s="26">
        <f t="shared" si="9"/>
        <v>86400</v>
      </c>
      <c r="K10" s="26">
        <f t="shared" si="10"/>
        <v>0</v>
      </c>
      <c r="L10" s="27">
        <v>1</v>
      </c>
      <c r="M10" s="28">
        <f t="shared" si="11"/>
        <v>0</v>
      </c>
      <c r="N10" s="5">
        <f t="shared" si="3"/>
        <v>86400</v>
      </c>
      <c r="O10">
        <v>0</v>
      </c>
      <c r="P10" s="6">
        <f t="shared" si="4"/>
        <v>1</v>
      </c>
      <c r="Q10" s="7">
        <f t="shared" si="5"/>
        <v>0</v>
      </c>
      <c r="R10" s="8">
        <v>475.33333333333331</v>
      </c>
      <c r="S10">
        <v>12</v>
      </c>
      <c r="T10">
        <v>0</v>
      </c>
      <c r="U10" s="7">
        <f t="shared" si="6"/>
        <v>0</v>
      </c>
      <c r="V10" s="8">
        <v>416.4105160149046</v>
      </c>
      <c r="W10">
        <v>26569</v>
      </c>
      <c r="X10">
        <v>2</v>
      </c>
      <c r="Y10" s="7">
        <f t="shared" si="7"/>
        <v>7.5275697241145693E-5</v>
      </c>
      <c r="Z10" s="8">
        <v>0</v>
      </c>
      <c r="AA10">
        <v>0</v>
      </c>
      <c r="AB10">
        <v>0</v>
      </c>
      <c r="AC10" s="7" t="str">
        <f t="shared" si="8"/>
        <v>--</v>
      </c>
    </row>
    <row r="11" spans="1:29" x14ac:dyDescent="0.25">
      <c r="A11" t="s">
        <v>19</v>
      </c>
      <c r="B11" s="4">
        <v>153.91779317529969</v>
      </c>
      <c r="C11">
        <v>656527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4">
        <v>32.020000000000003</v>
      </c>
      <c r="I11" s="29">
        <v>1738</v>
      </c>
      <c r="J11" s="26">
        <f t="shared" si="9"/>
        <v>86201.279999999999</v>
      </c>
      <c r="K11" s="26">
        <f t="shared" si="10"/>
        <v>198.72000000000116</v>
      </c>
      <c r="L11" s="27">
        <v>0.99770000000000003</v>
      </c>
      <c r="M11" s="28">
        <f t="shared" si="11"/>
        <v>2.2999999999999687E-3</v>
      </c>
      <c r="N11" s="5">
        <f t="shared" si="3"/>
        <v>86400</v>
      </c>
      <c r="O11">
        <v>0</v>
      </c>
      <c r="P11" s="6">
        <f t="shared" si="4"/>
        <v>1</v>
      </c>
      <c r="Q11" s="7">
        <f t="shared" si="5"/>
        <v>0</v>
      </c>
      <c r="R11" s="8">
        <v>0</v>
      </c>
      <c r="S11">
        <v>0</v>
      </c>
      <c r="T11">
        <v>0</v>
      </c>
      <c r="U11" s="7" t="str">
        <f t="shared" si="6"/>
        <v>--</v>
      </c>
      <c r="V11" s="8">
        <v>498.96078578955292</v>
      </c>
      <c r="W11">
        <v>26572</v>
      </c>
      <c r="X11">
        <v>2</v>
      </c>
      <c r="Y11" s="7">
        <f t="shared" si="7"/>
        <v>7.5267198554869794E-5</v>
      </c>
      <c r="Z11" s="8">
        <v>0</v>
      </c>
      <c r="AA11">
        <v>0</v>
      </c>
      <c r="AB11">
        <v>0</v>
      </c>
      <c r="AC11" s="7" t="str">
        <f t="shared" si="8"/>
        <v>--</v>
      </c>
    </row>
    <row r="12" spans="1:29" x14ac:dyDescent="0.25">
      <c r="A12" t="s">
        <v>20</v>
      </c>
      <c r="B12" s="4">
        <v>197.47668840645031</v>
      </c>
      <c r="C12">
        <v>820922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4">
        <v>63.143000000000001</v>
      </c>
      <c r="I12" s="29">
        <v>1975</v>
      </c>
      <c r="J12" s="26">
        <f t="shared" si="9"/>
        <v>86313.600000000006</v>
      </c>
      <c r="K12" s="26">
        <f t="shared" si="10"/>
        <v>86.399999999994179</v>
      </c>
      <c r="L12" s="27">
        <v>0.999</v>
      </c>
      <c r="M12" s="28">
        <f t="shared" si="11"/>
        <v>1.0000000000000009E-3</v>
      </c>
      <c r="N12" s="5">
        <f t="shared" si="3"/>
        <v>86400</v>
      </c>
      <c r="O12">
        <v>0</v>
      </c>
      <c r="P12" s="6">
        <f t="shared" si="4"/>
        <v>1</v>
      </c>
      <c r="Q12" s="7">
        <f t="shared" si="5"/>
        <v>0</v>
      </c>
      <c r="R12" s="8">
        <v>576.63157894736844</v>
      </c>
      <c r="S12">
        <v>19</v>
      </c>
      <c r="T12">
        <v>0</v>
      </c>
      <c r="U12" s="7">
        <f t="shared" si="6"/>
        <v>0</v>
      </c>
      <c r="V12" s="8">
        <v>598.82554293110888</v>
      </c>
      <c r="W12">
        <v>27812</v>
      </c>
      <c r="X12">
        <v>1</v>
      </c>
      <c r="Y12" s="7">
        <f t="shared" si="7"/>
        <v>3.5955702574428306E-5</v>
      </c>
      <c r="Z12" s="8">
        <v>0</v>
      </c>
      <c r="AA12">
        <v>0</v>
      </c>
      <c r="AB12">
        <v>0</v>
      </c>
      <c r="AC12" s="7" t="str">
        <f t="shared" si="8"/>
        <v>--</v>
      </c>
    </row>
    <row r="13" spans="1:29" x14ac:dyDescent="0.25">
      <c r="A13" t="s">
        <v>21</v>
      </c>
      <c r="B13" s="4">
        <v>175.11985347387321</v>
      </c>
      <c r="C13">
        <v>882027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4">
        <v>35.985999999999997</v>
      </c>
      <c r="I13" s="29">
        <v>1846</v>
      </c>
      <c r="J13" s="26">
        <f t="shared" si="9"/>
        <v>86304.960000000006</v>
      </c>
      <c r="K13" s="26">
        <f t="shared" si="10"/>
        <v>95.039999999993597</v>
      </c>
      <c r="L13" s="27">
        <v>0.99890000000000001</v>
      </c>
      <c r="M13" s="28">
        <f t="shared" si="11"/>
        <v>1.0999999999999899E-3</v>
      </c>
      <c r="N13" s="5">
        <f t="shared" si="3"/>
        <v>86400</v>
      </c>
      <c r="O13">
        <v>0</v>
      </c>
      <c r="P13" s="6">
        <f t="shared" si="4"/>
        <v>1</v>
      </c>
      <c r="Q13" s="7">
        <f t="shared" si="5"/>
        <v>0</v>
      </c>
      <c r="R13" s="8">
        <v>469.11111111111109</v>
      </c>
      <c r="S13">
        <v>36</v>
      </c>
      <c r="T13">
        <v>0</v>
      </c>
      <c r="U13" s="7">
        <f t="shared" si="6"/>
        <v>0</v>
      </c>
      <c r="V13" s="8">
        <v>482.31777549824147</v>
      </c>
      <c r="W13">
        <v>27296</v>
      </c>
      <c r="X13">
        <v>3</v>
      </c>
      <c r="Y13" s="7">
        <f t="shared" si="7"/>
        <v>1.0990621336459555E-4</v>
      </c>
      <c r="Z13" s="8">
        <v>0</v>
      </c>
      <c r="AA13">
        <v>0</v>
      </c>
      <c r="AB13">
        <v>0</v>
      </c>
      <c r="AC13" s="7" t="str">
        <f t="shared" si="8"/>
        <v>--</v>
      </c>
    </row>
    <row r="14" spans="1:29" x14ac:dyDescent="0.25">
      <c r="A14" t="s">
        <v>22</v>
      </c>
      <c r="B14" s="4">
        <v>197.79244171592811</v>
      </c>
      <c r="C14">
        <v>816561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4">
        <v>30.373999999999999</v>
      </c>
      <c r="I14" s="29">
        <v>1860</v>
      </c>
      <c r="J14" s="26">
        <f t="shared" si="9"/>
        <v>86304.960000000006</v>
      </c>
      <c r="K14" s="26">
        <f t="shared" si="10"/>
        <v>95.039999999993597</v>
      </c>
      <c r="L14" s="27">
        <v>0.99890000000000001</v>
      </c>
      <c r="M14" s="28">
        <f t="shared" si="11"/>
        <v>1.0999999999999899E-3</v>
      </c>
      <c r="N14" s="5">
        <f t="shared" si="3"/>
        <v>86400</v>
      </c>
      <c r="O14">
        <v>0</v>
      </c>
      <c r="P14" s="6">
        <f t="shared" si="4"/>
        <v>1</v>
      </c>
      <c r="Q14" s="7">
        <f t="shared" si="5"/>
        <v>0</v>
      </c>
      <c r="R14" s="8">
        <v>0</v>
      </c>
      <c r="S14">
        <v>0</v>
      </c>
      <c r="T14">
        <v>0</v>
      </c>
      <c r="U14" s="7" t="str">
        <f t="shared" si="6"/>
        <v>--</v>
      </c>
      <c r="V14" s="8">
        <v>448.49426279630228</v>
      </c>
      <c r="W14">
        <v>27801</v>
      </c>
      <c r="X14">
        <v>2</v>
      </c>
      <c r="Y14" s="7">
        <f t="shared" si="7"/>
        <v>7.1939858278479189E-5</v>
      </c>
      <c r="Z14" s="8">
        <v>0</v>
      </c>
      <c r="AA14">
        <v>0</v>
      </c>
      <c r="AB14">
        <v>0</v>
      </c>
      <c r="AC14" s="7" t="str">
        <f t="shared" si="8"/>
        <v>--</v>
      </c>
    </row>
    <row r="15" spans="1:29" x14ac:dyDescent="0.25">
      <c r="A15" t="s">
        <v>23</v>
      </c>
      <c r="B15" s="4">
        <v>194.64481582130111</v>
      </c>
      <c r="C15">
        <v>803676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4">
        <v>190.971</v>
      </c>
      <c r="I15" s="29">
        <v>3452</v>
      </c>
      <c r="J15" s="26">
        <f t="shared" si="9"/>
        <v>85777.919999999998</v>
      </c>
      <c r="K15" s="26">
        <f t="shared" si="10"/>
        <v>622.08000000000175</v>
      </c>
      <c r="L15" s="27">
        <v>0.99280000000000002</v>
      </c>
      <c r="M15" s="28">
        <f t="shared" si="11"/>
        <v>7.1999999999999842E-3</v>
      </c>
      <c r="N15" s="5">
        <f t="shared" si="3"/>
        <v>86400</v>
      </c>
      <c r="O15">
        <v>0</v>
      </c>
      <c r="P15" s="6">
        <f t="shared" si="4"/>
        <v>1</v>
      </c>
      <c r="Q15" s="7">
        <f t="shared" si="5"/>
        <v>0</v>
      </c>
      <c r="R15" s="8">
        <v>0</v>
      </c>
      <c r="S15">
        <v>0</v>
      </c>
      <c r="T15">
        <v>0</v>
      </c>
      <c r="U15" s="7" t="str">
        <f t="shared" si="6"/>
        <v>--</v>
      </c>
      <c r="V15" s="8">
        <v>409.44173148948431</v>
      </c>
      <c r="W15">
        <v>27768</v>
      </c>
      <c r="X15">
        <v>2</v>
      </c>
      <c r="Y15" s="7">
        <f t="shared" si="7"/>
        <v>7.2025352924229326E-5</v>
      </c>
      <c r="Z15" s="8">
        <v>0</v>
      </c>
      <c r="AA15">
        <v>0</v>
      </c>
      <c r="AB15">
        <v>0</v>
      </c>
      <c r="AC15" s="7" t="str">
        <f t="shared" si="8"/>
        <v>--</v>
      </c>
    </row>
    <row r="16" spans="1:29" x14ac:dyDescent="0.25">
      <c r="A16" t="s">
        <v>24</v>
      </c>
      <c r="B16" s="4">
        <v>156.8725893644316</v>
      </c>
      <c r="C16">
        <v>757684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4">
        <v>73.344999999999999</v>
      </c>
      <c r="I16" s="29">
        <v>1922</v>
      </c>
      <c r="J16" s="26">
        <f t="shared" si="9"/>
        <v>86132.160000000003</v>
      </c>
      <c r="K16" s="26">
        <f t="shared" si="10"/>
        <v>267.83999999999651</v>
      </c>
      <c r="L16" s="27">
        <v>0.99690000000000001</v>
      </c>
      <c r="M16" s="28">
        <f t="shared" si="11"/>
        <v>3.0999999999999917E-3</v>
      </c>
      <c r="N16" s="5">
        <f t="shared" si="3"/>
        <v>86400</v>
      </c>
      <c r="O16">
        <v>0</v>
      </c>
      <c r="P16" s="6">
        <f t="shared" si="4"/>
        <v>1</v>
      </c>
      <c r="Q16" s="7">
        <f t="shared" si="5"/>
        <v>0</v>
      </c>
      <c r="R16" s="8">
        <v>190.16666666666671</v>
      </c>
      <c r="S16">
        <v>6</v>
      </c>
      <c r="T16">
        <v>0</v>
      </c>
      <c r="U16" s="7">
        <f t="shared" si="6"/>
        <v>0</v>
      </c>
      <c r="V16" s="8">
        <v>316.03973016154799</v>
      </c>
      <c r="W16">
        <v>28165</v>
      </c>
      <c r="X16">
        <v>4</v>
      </c>
      <c r="Y16" s="7">
        <f t="shared" si="7"/>
        <v>1.4202023788389845E-4</v>
      </c>
      <c r="Z16" s="8">
        <v>0</v>
      </c>
      <c r="AA16">
        <v>0</v>
      </c>
      <c r="AB16">
        <v>0</v>
      </c>
      <c r="AC16" s="7" t="str">
        <f t="shared" si="8"/>
        <v>--</v>
      </c>
    </row>
    <row r="17" spans="1:29" x14ac:dyDescent="0.25">
      <c r="A17" t="s">
        <v>25</v>
      </c>
      <c r="B17" s="4">
        <v>126.2995537066935</v>
      </c>
      <c r="C17">
        <v>683183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4">
        <v>8.7249999999999996</v>
      </c>
      <c r="I17" s="29">
        <v>1664</v>
      </c>
      <c r="J17" s="26">
        <f t="shared" si="9"/>
        <v>86400</v>
      </c>
      <c r="K17" s="26">
        <f t="shared" si="10"/>
        <v>0</v>
      </c>
      <c r="L17" s="27">
        <v>1</v>
      </c>
      <c r="M17" s="28">
        <f t="shared" si="11"/>
        <v>0</v>
      </c>
      <c r="N17" s="5">
        <f t="shared" si="3"/>
        <v>86400</v>
      </c>
      <c r="O17">
        <v>0</v>
      </c>
      <c r="P17" s="6">
        <f t="shared" si="4"/>
        <v>1</v>
      </c>
      <c r="Q17" s="7">
        <f t="shared" si="5"/>
        <v>0</v>
      </c>
      <c r="R17" s="8">
        <v>0</v>
      </c>
      <c r="S17">
        <v>0</v>
      </c>
      <c r="T17">
        <v>0</v>
      </c>
      <c r="U17" s="7" t="str">
        <f t="shared" si="6"/>
        <v>--</v>
      </c>
      <c r="V17" s="8">
        <v>390.03623718887258</v>
      </c>
      <c r="W17">
        <v>27320</v>
      </c>
      <c r="X17">
        <v>0</v>
      </c>
      <c r="Y17" s="7">
        <f t="shared" si="7"/>
        <v>0</v>
      </c>
      <c r="Z17" s="8">
        <v>0</v>
      </c>
      <c r="AA17">
        <v>0</v>
      </c>
      <c r="AB17">
        <v>0</v>
      </c>
      <c r="AC17" s="7" t="str">
        <f t="shared" si="8"/>
        <v>--</v>
      </c>
    </row>
    <row r="18" spans="1:29" x14ac:dyDescent="0.25">
      <c r="A18" t="s">
        <v>26</v>
      </c>
      <c r="B18" s="4">
        <v>144.61112029121841</v>
      </c>
      <c r="C18">
        <v>611225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4">
        <v>8.7509999999999994</v>
      </c>
      <c r="I18" s="29">
        <v>1682</v>
      </c>
      <c r="J18" s="26">
        <f t="shared" si="9"/>
        <v>86400</v>
      </c>
      <c r="K18" s="26">
        <f t="shared" si="10"/>
        <v>0</v>
      </c>
      <c r="L18" s="27">
        <v>1</v>
      </c>
      <c r="M18" s="28">
        <f t="shared" si="11"/>
        <v>0</v>
      </c>
      <c r="N18" s="5">
        <f t="shared" si="3"/>
        <v>86400</v>
      </c>
      <c r="O18">
        <v>0</v>
      </c>
      <c r="P18" s="6">
        <f t="shared" si="4"/>
        <v>1</v>
      </c>
      <c r="Q18" s="7">
        <f t="shared" si="5"/>
        <v>0</v>
      </c>
      <c r="R18" s="8">
        <v>682.5</v>
      </c>
      <c r="S18">
        <v>6</v>
      </c>
      <c r="T18">
        <v>0</v>
      </c>
      <c r="U18" s="7">
        <f t="shared" si="6"/>
        <v>0</v>
      </c>
      <c r="V18" s="8">
        <v>603.00158859470469</v>
      </c>
      <c r="W18">
        <v>24550</v>
      </c>
      <c r="X18">
        <v>44</v>
      </c>
      <c r="Y18" s="7">
        <f t="shared" si="7"/>
        <v>1.7922606924643584E-3</v>
      </c>
      <c r="Z18" s="8">
        <v>0</v>
      </c>
      <c r="AA18">
        <v>0</v>
      </c>
      <c r="AB18">
        <v>0</v>
      </c>
      <c r="AC18" s="7" t="str">
        <f t="shared" si="8"/>
        <v>--</v>
      </c>
    </row>
    <row r="19" spans="1:29" x14ac:dyDescent="0.25">
      <c r="A19" t="s">
        <v>27</v>
      </c>
      <c r="B19" s="4">
        <v>241.3372601942194</v>
      </c>
      <c r="C19">
        <v>783238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4">
        <v>58.933999999999997</v>
      </c>
      <c r="I19" s="29">
        <v>2457</v>
      </c>
      <c r="J19" s="26">
        <f t="shared" si="9"/>
        <v>86261.759999999995</v>
      </c>
      <c r="K19" s="26">
        <f t="shared" si="10"/>
        <v>138.24000000000524</v>
      </c>
      <c r="L19" s="27">
        <v>0.99839999999999995</v>
      </c>
      <c r="M19" s="28">
        <f t="shared" si="11"/>
        <v>1.6000000000000458E-3</v>
      </c>
      <c r="N19" s="5">
        <f t="shared" si="3"/>
        <v>86400</v>
      </c>
      <c r="O19">
        <v>0</v>
      </c>
      <c r="P19" s="6">
        <f t="shared" si="4"/>
        <v>1</v>
      </c>
      <c r="Q19" s="7">
        <f t="shared" si="5"/>
        <v>0</v>
      </c>
      <c r="R19" s="8">
        <v>930.25</v>
      </c>
      <c r="S19">
        <v>36</v>
      </c>
      <c r="T19">
        <v>0</v>
      </c>
      <c r="U19" s="7">
        <f t="shared" si="6"/>
        <v>0</v>
      </c>
      <c r="V19" s="8">
        <v>773.30816630318134</v>
      </c>
      <c r="W19">
        <v>28887</v>
      </c>
      <c r="X19">
        <v>13</v>
      </c>
      <c r="Y19" s="7">
        <f t="shared" si="7"/>
        <v>4.5002942500086546E-4</v>
      </c>
      <c r="Z19" s="8">
        <v>0</v>
      </c>
      <c r="AA19">
        <v>0</v>
      </c>
      <c r="AB19">
        <v>0</v>
      </c>
      <c r="AC19" s="7" t="str">
        <f t="shared" si="8"/>
        <v>--</v>
      </c>
    </row>
    <row r="20" spans="1:29" x14ac:dyDescent="0.25">
      <c r="A20" t="s">
        <v>28</v>
      </c>
      <c r="B20" s="4">
        <v>191.67629159355559</v>
      </c>
      <c r="C20">
        <v>783625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4">
        <v>106.214</v>
      </c>
      <c r="I20" s="29">
        <v>2217</v>
      </c>
      <c r="J20" s="26">
        <f t="shared" si="9"/>
        <v>86123.520000000004</v>
      </c>
      <c r="K20" s="26">
        <f t="shared" si="10"/>
        <v>276.47999999999593</v>
      </c>
      <c r="L20" s="27">
        <v>0.99680000000000002</v>
      </c>
      <c r="M20" s="28">
        <f t="shared" si="11"/>
        <v>3.1999999999999806E-3</v>
      </c>
      <c r="N20" s="5">
        <f t="shared" si="3"/>
        <v>86400</v>
      </c>
      <c r="O20">
        <v>0</v>
      </c>
      <c r="P20" s="6">
        <f t="shared" si="4"/>
        <v>1</v>
      </c>
      <c r="Q20" s="7">
        <f t="shared" si="5"/>
        <v>0</v>
      </c>
      <c r="R20" s="8">
        <v>357.9</v>
      </c>
      <c r="S20">
        <v>10</v>
      </c>
      <c r="T20">
        <v>0</v>
      </c>
      <c r="U20" s="7">
        <f t="shared" si="6"/>
        <v>0</v>
      </c>
      <c r="V20" s="8">
        <v>408.98606898497559</v>
      </c>
      <c r="W20">
        <v>28354</v>
      </c>
      <c r="X20">
        <v>0</v>
      </c>
      <c r="Y20" s="7">
        <f t="shared" si="7"/>
        <v>0</v>
      </c>
      <c r="Z20" s="8">
        <v>0</v>
      </c>
      <c r="AA20">
        <v>0</v>
      </c>
      <c r="AB20">
        <v>0</v>
      </c>
      <c r="AC20" s="7" t="str">
        <f t="shared" si="8"/>
        <v>--</v>
      </c>
    </row>
    <row r="21" spans="1:29" x14ac:dyDescent="0.25">
      <c r="A21" t="s">
        <v>29</v>
      </c>
      <c r="B21" s="4">
        <v>197.76892501495831</v>
      </c>
      <c r="C21">
        <v>805574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4">
        <v>122.07899999999999</v>
      </c>
      <c r="I21" s="29">
        <v>3872</v>
      </c>
      <c r="J21" s="26">
        <f t="shared" si="9"/>
        <v>86270.400000000009</v>
      </c>
      <c r="K21" s="26">
        <f t="shared" si="10"/>
        <v>129.59999999999127</v>
      </c>
      <c r="L21" s="27">
        <v>0.99850000000000005</v>
      </c>
      <c r="M21" s="28">
        <f t="shared" si="11"/>
        <v>1.4999999999999458E-3</v>
      </c>
      <c r="N21" s="5">
        <f t="shared" si="3"/>
        <v>86400</v>
      </c>
      <c r="O21">
        <v>0</v>
      </c>
      <c r="P21" s="6">
        <f t="shared" si="4"/>
        <v>1</v>
      </c>
      <c r="Q21" s="7">
        <f t="shared" si="5"/>
        <v>0</v>
      </c>
      <c r="R21" s="8">
        <v>0</v>
      </c>
      <c r="S21">
        <v>0</v>
      </c>
      <c r="T21">
        <v>0</v>
      </c>
      <c r="U21" s="7" t="str">
        <f t="shared" si="6"/>
        <v>--</v>
      </c>
      <c r="V21" s="8">
        <v>441.03227498426457</v>
      </c>
      <c r="W21">
        <v>28598</v>
      </c>
      <c r="X21">
        <v>2</v>
      </c>
      <c r="Y21" s="7">
        <f t="shared" si="7"/>
        <v>6.9934960486747332E-5</v>
      </c>
      <c r="Z21" s="8">
        <v>0</v>
      </c>
      <c r="AA21">
        <v>0</v>
      </c>
      <c r="AB21">
        <v>0</v>
      </c>
      <c r="AC21" s="7" t="str">
        <f t="shared" si="8"/>
        <v>--</v>
      </c>
    </row>
    <row r="22" spans="1:29" x14ac:dyDescent="0.25">
      <c r="A22" t="s">
        <v>30</v>
      </c>
      <c r="B22" s="4">
        <v>171.35895634070201</v>
      </c>
      <c r="C22">
        <v>801181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4">
        <v>35.188000000000002</v>
      </c>
      <c r="I22" s="29">
        <v>1895</v>
      </c>
      <c r="J22" s="26">
        <f t="shared" si="9"/>
        <v>86261.759999999995</v>
      </c>
      <c r="K22" s="26">
        <f t="shared" si="10"/>
        <v>138.24000000000524</v>
      </c>
      <c r="L22" s="27">
        <v>0.99839999999999995</v>
      </c>
      <c r="M22" s="28">
        <f t="shared" si="11"/>
        <v>1.6000000000000458E-3</v>
      </c>
      <c r="N22" s="5">
        <f t="shared" si="3"/>
        <v>86400</v>
      </c>
      <c r="O22">
        <v>0</v>
      </c>
      <c r="P22" s="6">
        <f t="shared" si="4"/>
        <v>1</v>
      </c>
      <c r="Q22" s="7">
        <f t="shared" si="5"/>
        <v>0</v>
      </c>
      <c r="R22" s="8">
        <v>0</v>
      </c>
      <c r="S22">
        <v>0</v>
      </c>
      <c r="T22">
        <v>0</v>
      </c>
      <c r="U22" s="7" t="str">
        <f t="shared" si="6"/>
        <v>--</v>
      </c>
      <c r="V22" s="8">
        <v>337.23535829931018</v>
      </c>
      <c r="W22">
        <v>28412</v>
      </c>
      <c r="X22">
        <v>4</v>
      </c>
      <c r="Y22" s="7">
        <f t="shared" si="7"/>
        <v>1.4078558355624384E-4</v>
      </c>
      <c r="Z22" s="8">
        <v>0</v>
      </c>
      <c r="AA22">
        <v>0</v>
      </c>
      <c r="AB22">
        <v>0</v>
      </c>
      <c r="AC22" s="7" t="str">
        <f t="shared" si="8"/>
        <v>--</v>
      </c>
    </row>
    <row r="23" spans="1:29" x14ac:dyDescent="0.25">
      <c r="A23" t="s">
        <v>31</v>
      </c>
      <c r="B23" s="4">
        <v>187.27860903244499</v>
      </c>
      <c r="C23">
        <v>786963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4">
        <v>76.375</v>
      </c>
      <c r="I23" s="29">
        <v>2077</v>
      </c>
      <c r="J23" s="26">
        <f t="shared" si="9"/>
        <v>86149.440000000002</v>
      </c>
      <c r="K23" s="26">
        <f t="shared" si="10"/>
        <v>250.55999999999767</v>
      </c>
      <c r="L23" s="27">
        <v>0.99709999999999999</v>
      </c>
      <c r="M23" s="28">
        <f t="shared" si="11"/>
        <v>2.9000000000000137E-3</v>
      </c>
      <c r="N23" s="5">
        <f t="shared" si="3"/>
        <v>86400</v>
      </c>
      <c r="O23">
        <v>0</v>
      </c>
      <c r="P23" s="6">
        <f t="shared" si="4"/>
        <v>1</v>
      </c>
      <c r="Q23" s="7">
        <f t="shared" si="5"/>
        <v>0</v>
      </c>
      <c r="R23" s="8">
        <v>453</v>
      </c>
      <c r="S23">
        <v>5</v>
      </c>
      <c r="T23">
        <v>0</v>
      </c>
      <c r="U23" s="7">
        <f t="shared" si="6"/>
        <v>0</v>
      </c>
      <c r="V23" s="8">
        <v>437.9586604599458</v>
      </c>
      <c r="W23">
        <v>28786</v>
      </c>
      <c r="X23">
        <v>4</v>
      </c>
      <c r="Y23" s="7">
        <f t="shared" si="7"/>
        <v>1.3895643715695129E-4</v>
      </c>
      <c r="Z23" s="8">
        <v>0</v>
      </c>
      <c r="AA23">
        <v>0</v>
      </c>
      <c r="AB23">
        <v>0</v>
      </c>
      <c r="AC23" s="7" t="str">
        <f t="shared" si="8"/>
        <v>--</v>
      </c>
    </row>
    <row r="24" spans="1:29" x14ac:dyDescent="0.25">
      <c r="A24" t="s">
        <v>32</v>
      </c>
      <c r="B24" s="4">
        <v>135.38463400314319</v>
      </c>
      <c r="C24">
        <v>611467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4">
        <v>8.7309999999999999</v>
      </c>
      <c r="I24" s="29">
        <v>1650</v>
      </c>
      <c r="J24" s="26">
        <f t="shared" si="9"/>
        <v>86400</v>
      </c>
      <c r="K24" s="26">
        <f t="shared" si="10"/>
        <v>0</v>
      </c>
      <c r="L24" s="27">
        <v>1</v>
      </c>
      <c r="M24" s="28">
        <f t="shared" si="11"/>
        <v>0</v>
      </c>
      <c r="N24" s="5">
        <f t="shared" si="3"/>
        <v>86400</v>
      </c>
      <c r="O24">
        <v>0</v>
      </c>
      <c r="P24" s="6">
        <f t="shared" si="4"/>
        <v>1</v>
      </c>
      <c r="Q24" s="7">
        <f t="shared" si="5"/>
        <v>0</v>
      </c>
      <c r="R24" s="8">
        <v>0</v>
      </c>
      <c r="S24">
        <v>0</v>
      </c>
      <c r="T24">
        <v>0</v>
      </c>
      <c r="U24" s="7" t="str">
        <f t="shared" si="6"/>
        <v>--</v>
      </c>
      <c r="V24" s="8">
        <v>436.54032547135989</v>
      </c>
      <c r="W24">
        <v>27898</v>
      </c>
      <c r="X24">
        <v>1</v>
      </c>
      <c r="Y24" s="7">
        <f t="shared" si="7"/>
        <v>3.5844863431070325E-5</v>
      </c>
      <c r="Z24" s="8">
        <v>0</v>
      </c>
      <c r="AA24">
        <v>0</v>
      </c>
      <c r="AB24">
        <v>0</v>
      </c>
      <c r="AC24" s="7" t="str">
        <f t="shared" si="8"/>
        <v>--</v>
      </c>
    </row>
    <row r="25" spans="1:29" x14ac:dyDescent="0.25">
      <c r="A25" t="s">
        <v>33</v>
      </c>
      <c r="B25" s="4">
        <v>144.52038656986431</v>
      </c>
      <c r="C25">
        <v>625191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4">
        <v>8.77</v>
      </c>
      <c r="I25" s="29">
        <v>1691</v>
      </c>
      <c r="J25" s="26">
        <f t="shared" si="9"/>
        <v>86400</v>
      </c>
      <c r="K25" s="26">
        <f t="shared" si="10"/>
        <v>0</v>
      </c>
      <c r="L25" s="27">
        <v>1</v>
      </c>
      <c r="M25" s="28">
        <f t="shared" si="11"/>
        <v>0</v>
      </c>
      <c r="N25" s="5">
        <f t="shared" si="3"/>
        <v>86400</v>
      </c>
      <c r="O25">
        <v>0</v>
      </c>
      <c r="P25" s="6">
        <f t="shared" si="4"/>
        <v>1</v>
      </c>
      <c r="Q25" s="7">
        <f t="shared" si="5"/>
        <v>0</v>
      </c>
      <c r="R25" s="8">
        <v>0</v>
      </c>
      <c r="S25">
        <v>0</v>
      </c>
      <c r="T25">
        <v>0</v>
      </c>
      <c r="U25" s="7" t="str">
        <f t="shared" si="6"/>
        <v>--</v>
      </c>
      <c r="V25" s="8">
        <v>462.4676315695196</v>
      </c>
      <c r="W25">
        <v>27913</v>
      </c>
      <c r="X25">
        <v>4</v>
      </c>
      <c r="Y25" s="7">
        <f t="shared" si="7"/>
        <v>1.4330240389782539E-4</v>
      </c>
      <c r="Z25" s="8">
        <v>0</v>
      </c>
      <c r="AA25">
        <v>0</v>
      </c>
      <c r="AB25">
        <v>0</v>
      </c>
      <c r="AC25" s="7" t="str">
        <f t="shared" si="8"/>
        <v>--</v>
      </c>
    </row>
    <row r="26" spans="1:29" x14ac:dyDescent="0.25">
      <c r="A26" t="s">
        <v>34</v>
      </c>
      <c r="B26" s="4">
        <v>199.7612354335908</v>
      </c>
      <c r="C26">
        <v>851102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4">
        <v>35.994999999999997</v>
      </c>
      <c r="I26" s="29">
        <v>2050</v>
      </c>
      <c r="J26" s="26">
        <f t="shared" si="9"/>
        <v>86313.600000000006</v>
      </c>
      <c r="K26" s="26">
        <f t="shared" si="10"/>
        <v>86.399999999994179</v>
      </c>
      <c r="L26" s="27">
        <v>0.999</v>
      </c>
      <c r="M26" s="28">
        <f t="shared" si="11"/>
        <v>1.0000000000000009E-3</v>
      </c>
      <c r="N26" s="5">
        <f t="shared" si="3"/>
        <v>86400</v>
      </c>
      <c r="O26">
        <v>0</v>
      </c>
      <c r="P26" s="6">
        <f t="shared" si="4"/>
        <v>1</v>
      </c>
      <c r="Q26" s="7">
        <f t="shared" si="5"/>
        <v>0</v>
      </c>
      <c r="R26" s="8">
        <v>817.66666666666663</v>
      </c>
      <c r="S26">
        <v>36</v>
      </c>
      <c r="T26">
        <v>0</v>
      </c>
      <c r="U26" s="7">
        <f t="shared" si="6"/>
        <v>0</v>
      </c>
      <c r="V26" s="8">
        <v>639.57578135662618</v>
      </c>
      <c r="W26">
        <v>29308</v>
      </c>
      <c r="X26">
        <v>3</v>
      </c>
      <c r="Y26" s="7">
        <f t="shared" si="7"/>
        <v>1.0236113006687593E-4</v>
      </c>
      <c r="Z26" s="8">
        <v>0</v>
      </c>
      <c r="AA26">
        <v>0</v>
      </c>
      <c r="AB26">
        <v>0</v>
      </c>
      <c r="AC26" s="7" t="str">
        <f t="shared" si="8"/>
        <v>--</v>
      </c>
    </row>
    <row r="27" spans="1:29" x14ac:dyDescent="0.25">
      <c r="A27" t="s">
        <v>35</v>
      </c>
      <c r="B27" s="4">
        <v>136.36849673053439</v>
      </c>
      <c r="C27">
        <v>701032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4">
        <v>8.3849999999999998</v>
      </c>
      <c r="I27" s="29">
        <v>1781</v>
      </c>
      <c r="J27" s="26">
        <f t="shared" si="9"/>
        <v>86400</v>
      </c>
      <c r="K27" s="26">
        <f t="shared" si="10"/>
        <v>0</v>
      </c>
      <c r="L27" s="27">
        <v>1</v>
      </c>
      <c r="M27" s="28">
        <f t="shared" si="11"/>
        <v>0</v>
      </c>
      <c r="N27" s="5">
        <f t="shared" si="3"/>
        <v>86400</v>
      </c>
      <c r="O27">
        <v>0</v>
      </c>
      <c r="P27" s="6">
        <f t="shared" si="4"/>
        <v>1</v>
      </c>
      <c r="Q27" s="7">
        <f t="shared" si="5"/>
        <v>0</v>
      </c>
      <c r="R27" s="8">
        <v>0</v>
      </c>
      <c r="S27">
        <v>0</v>
      </c>
      <c r="T27">
        <v>0</v>
      </c>
      <c r="U27" s="7" t="str">
        <f t="shared" si="6"/>
        <v>--</v>
      </c>
      <c r="V27" s="8">
        <v>368.04615384615391</v>
      </c>
      <c r="W27">
        <v>28015</v>
      </c>
      <c r="X27">
        <v>0</v>
      </c>
      <c r="Y27" s="7">
        <f t="shared" si="7"/>
        <v>0</v>
      </c>
      <c r="Z27" s="8">
        <v>0</v>
      </c>
      <c r="AA27">
        <v>0</v>
      </c>
      <c r="AB27">
        <v>0</v>
      </c>
      <c r="AC27" s="7" t="str">
        <f t="shared" si="8"/>
        <v>--</v>
      </c>
    </row>
    <row r="28" spans="1:29" x14ac:dyDescent="0.25">
      <c r="A28" t="s">
        <v>36</v>
      </c>
      <c r="B28" s="4">
        <v>142.4634197894961</v>
      </c>
      <c r="C28">
        <v>600844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4">
        <v>8.7050000000000001</v>
      </c>
      <c r="I28" s="29">
        <v>1659</v>
      </c>
      <c r="J28" s="26">
        <f t="shared" si="9"/>
        <v>86400</v>
      </c>
      <c r="K28" s="26">
        <f t="shared" si="10"/>
        <v>0</v>
      </c>
      <c r="L28" s="27">
        <v>1</v>
      </c>
      <c r="M28" s="28">
        <f t="shared" si="11"/>
        <v>0</v>
      </c>
      <c r="N28" s="5">
        <f t="shared" si="3"/>
        <v>86400</v>
      </c>
      <c r="O28">
        <v>0</v>
      </c>
      <c r="P28" s="6">
        <f t="shared" si="4"/>
        <v>1</v>
      </c>
      <c r="Q28" s="7">
        <f t="shared" si="5"/>
        <v>0</v>
      </c>
      <c r="R28" s="8">
        <v>0</v>
      </c>
      <c r="S28">
        <v>0</v>
      </c>
      <c r="T28">
        <v>0</v>
      </c>
      <c r="U28" s="7" t="str">
        <f t="shared" si="6"/>
        <v>--</v>
      </c>
      <c r="V28" s="8">
        <v>553.1787567548223</v>
      </c>
      <c r="W28">
        <v>27943</v>
      </c>
      <c r="X28">
        <v>0</v>
      </c>
      <c r="Y28" s="7">
        <f t="shared" si="7"/>
        <v>0</v>
      </c>
      <c r="Z28" s="8">
        <v>0</v>
      </c>
      <c r="AA28">
        <v>0</v>
      </c>
      <c r="AB28">
        <v>0</v>
      </c>
      <c r="AC28" s="7" t="str">
        <f t="shared" si="8"/>
        <v>--</v>
      </c>
    </row>
    <row r="29" spans="1:29" x14ac:dyDescent="0.25">
      <c r="A29" t="s">
        <v>37</v>
      </c>
      <c r="B29" s="4">
        <v>154.28699727052879</v>
      </c>
      <c r="C29">
        <v>610741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4">
        <v>8.6020000000000003</v>
      </c>
      <c r="I29" s="29">
        <v>1710</v>
      </c>
      <c r="J29" s="26">
        <f t="shared" si="9"/>
        <v>86400</v>
      </c>
      <c r="K29" s="26">
        <f t="shared" si="10"/>
        <v>0</v>
      </c>
      <c r="L29" s="27">
        <v>1</v>
      </c>
      <c r="M29" s="28">
        <f t="shared" si="11"/>
        <v>0</v>
      </c>
      <c r="N29" s="5">
        <f t="shared" si="3"/>
        <v>86400</v>
      </c>
      <c r="O29">
        <v>0</v>
      </c>
      <c r="P29" s="6">
        <f t="shared" si="4"/>
        <v>1</v>
      </c>
      <c r="Q29" s="7">
        <f t="shared" si="5"/>
        <v>0</v>
      </c>
      <c r="R29" s="8">
        <v>0</v>
      </c>
      <c r="S29">
        <v>0</v>
      </c>
      <c r="T29">
        <v>0</v>
      </c>
      <c r="U29" s="7" t="str">
        <f t="shared" si="6"/>
        <v>--</v>
      </c>
      <c r="V29" s="8">
        <v>584.72307309619418</v>
      </c>
      <c r="W29">
        <v>28141</v>
      </c>
      <c r="X29">
        <v>1</v>
      </c>
      <c r="Y29" s="7">
        <f t="shared" si="7"/>
        <v>3.5535339895526104E-5</v>
      </c>
      <c r="Z29" s="8">
        <v>0</v>
      </c>
      <c r="AA29">
        <v>0</v>
      </c>
      <c r="AB29">
        <v>0</v>
      </c>
      <c r="AC29" s="7" t="str">
        <f t="shared" si="8"/>
        <v>--</v>
      </c>
    </row>
    <row r="30" spans="1:29" x14ac:dyDescent="0.25">
      <c r="A30" t="s">
        <v>38</v>
      </c>
      <c r="B30" s="4">
        <v>211.47077961125439</v>
      </c>
      <c r="C30">
        <v>806543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4">
        <v>8.5719999999999992</v>
      </c>
      <c r="I30" s="29">
        <v>1680</v>
      </c>
      <c r="J30" s="26">
        <f t="shared" si="9"/>
        <v>86400</v>
      </c>
      <c r="K30" s="26">
        <f t="shared" si="10"/>
        <v>0</v>
      </c>
      <c r="L30" s="27">
        <v>1</v>
      </c>
      <c r="M30" s="28">
        <f t="shared" si="11"/>
        <v>0</v>
      </c>
      <c r="N30" s="5">
        <f t="shared" si="3"/>
        <v>86400</v>
      </c>
      <c r="O30">
        <v>0</v>
      </c>
      <c r="P30" s="6">
        <f t="shared" si="4"/>
        <v>1</v>
      </c>
      <c r="Q30" s="7">
        <f t="shared" si="5"/>
        <v>0</v>
      </c>
      <c r="R30" s="8">
        <v>585.02777777777783</v>
      </c>
      <c r="S30">
        <v>36</v>
      </c>
      <c r="T30">
        <v>0</v>
      </c>
      <c r="U30" s="7">
        <f t="shared" si="6"/>
        <v>0</v>
      </c>
      <c r="V30" s="8">
        <v>719.90291327457442</v>
      </c>
      <c r="W30">
        <v>29726</v>
      </c>
      <c r="X30">
        <v>0</v>
      </c>
      <c r="Y30" s="7">
        <f t="shared" si="7"/>
        <v>0</v>
      </c>
      <c r="Z30" s="8">
        <v>0</v>
      </c>
      <c r="AA30">
        <v>0</v>
      </c>
      <c r="AB30">
        <v>0</v>
      </c>
      <c r="AC30" s="7" t="str">
        <f t="shared" si="8"/>
        <v>--</v>
      </c>
    </row>
    <row r="31" spans="1:29" x14ac:dyDescent="0.25">
      <c r="A31" t="s">
        <v>39</v>
      </c>
      <c r="B31" s="4">
        <v>125.2547545045251</v>
      </c>
      <c r="C31">
        <v>766063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4">
        <v>8.6690000000000005</v>
      </c>
      <c r="I31" s="29">
        <v>1675</v>
      </c>
      <c r="J31" s="26">
        <f t="shared" si="9"/>
        <v>86400</v>
      </c>
      <c r="K31" s="26">
        <f t="shared" si="10"/>
        <v>0</v>
      </c>
      <c r="L31" s="27">
        <v>1</v>
      </c>
      <c r="M31" s="28">
        <f t="shared" si="11"/>
        <v>0</v>
      </c>
      <c r="N31" s="5">
        <f t="shared" si="3"/>
        <v>86400</v>
      </c>
      <c r="O31">
        <v>0</v>
      </c>
      <c r="P31" s="6">
        <f t="shared" si="4"/>
        <v>1</v>
      </c>
      <c r="Q31" s="7">
        <f t="shared" si="5"/>
        <v>0</v>
      </c>
      <c r="R31" s="8">
        <v>0</v>
      </c>
      <c r="S31">
        <v>0</v>
      </c>
      <c r="T31">
        <v>0</v>
      </c>
      <c r="U31" s="7" t="str">
        <f t="shared" si="6"/>
        <v>--</v>
      </c>
      <c r="V31" s="8">
        <v>414.0794971854819</v>
      </c>
      <c r="W31">
        <v>28957</v>
      </c>
      <c r="X31">
        <v>0</v>
      </c>
      <c r="Y31" s="7">
        <f t="shared" si="7"/>
        <v>0</v>
      </c>
      <c r="Z31" s="8">
        <v>0</v>
      </c>
      <c r="AA31">
        <v>0</v>
      </c>
      <c r="AB31">
        <v>0</v>
      </c>
      <c r="AC31" s="7" t="str">
        <f t="shared" si="8"/>
        <v>--</v>
      </c>
    </row>
    <row r="32" spans="1:29" x14ac:dyDescent="0.25">
      <c r="A32" t="s">
        <v>40</v>
      </c>
      <c r="B32" s="4">
        <v>135.0338297923534</v>
      </c>
      <c r="C32">
        <v>706537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24">
        <v>8.51</v>
      </c>
      <c r="I32" s="29">
        <v>1693</v>
      </c>
      <c r="J32" s="26">
        <f t="shared" si="9"/>
        <v>86400</v>
      </c>
      <c r="K32" s="26">
        <f t="shared" si="10"/>
        <v>0</v>
      </c>
      <c r="L32" s="27">
        <v>1</v>
      </c>
      <c r="M32" s="28">
        <f t="shared" si="11"/>
        <v>0</v>
      </c>
      <c r="N32" s="5">
        <f t="shared" si="3"/>
        <v>86400</v>
      </c>
      <c r="O32">
        <v>0</v>
      </c>
      <c r="P32" s="6">
        <f t="shared" si="4"/>
        <v>1</v>
      </c>
      <c r="Q32" s="7">
        <f t="shared" si="5"/>
        <v>0</v>
      </c>
      <c r="R32" s="8">
        <v>0</v>
      </c>
      <c r="S32">
        <v>0</v>
      </c>
      <c r="T32">
        <v>0</v>
      </c>
      <c r="U32" s="7" t="str">
        <f t="shared" si="6"/>
        <v>--</v>
      </c>
      <c r="V32" s="8">
        <v>512.61828838572376</v>
      </c>
      <c r="W32">
        <v>28663</v>
      </c>
      <c r="X32">
        <v>4</v>
      </c>
      <c r="Y32" s="7">
        <f t="shared" si="7"/>
        <v>1.3955273348916723E-4</v>
      </c>
      <c r="Z32" s="8">
        <v>0</v>
      </c>
      <c r="AA32">
        <v>0</v>
      </c>
      <c r="AB32">
        <v>0</v>
      </c>
      <c r="AC32" s="7" t="str">
        <f t="shared" si="8"/>
        <v>--</v>
      </c>
    </row>
    <row r="33" spans="1:29" x14ac:dyDescent="0.25">
      <c r="A33" t="s">
        <v>41</v>
      </c>
      <c r="B33" s="4">
        <v>200.72361356567859</v>
      </c>
      <c r="C33">
        <v>834046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24">
        <v>8.4329999999999998</v>
      </c>
      <c r="I33" s="29">
        <v>1730</v>
      </c>
      <c r="J33" s="26">
        <f t="shared" si="9"/>
        <v>86400</v>
      </c>
      <c r="K33" s="26">
        <f t="shared" si="10"/>
        <v>0</v>
      </c>
      <c r="L33" s="27">
        <v>1</v>
      </c>
      <c r="M33" s="28">
        <f t="shared" si="11"/>
        <v>0</v>
      </c>
      <c r="N33" s="5">
        <f t="shared" si="3"/>
        <v>86400</v>
      </c>
      <c r="O33">
        <v>0</v>
      </c>
      <c r="P33" s="6">
        <f t="shared" si="4"/>
        <v>1</v>
      </c>
      <c r="Q33" s="7">
        <f t="shared" si="5"/>
        <v>0</v>
      </c>
      <c r="R33" s="8">
        <v>664.25</v>
      </c>
      <c r="S33">
        <v>4</v>
      </c>
      <c r="T33">
        <v>0</v>
      </c>
      <c r="U33" s="7">
        <f t="shared" si="6"/>
        <v>0</v>
      </c>
      <c r="V33" s="8">
        <v>710.42302742302741</v>
      </c>
      <c r="W33">
        <v>30303</v>
      </c>
      <c r="X33">
        <v>4</v>
      </c>
      <c r="Y33" s="7">
        <f t="shared" si="7"/>
        <v>1.32000132000132E-4</v>
      </c>
      <c r="Z33" s="8">
        <v>0</v>
      </c>
      <c r="AA33">
        <v>0</v>
      </c>
      <c r="AB33">
        <v>0</v>
      </c>
      <c r="AC33" s="7" t="str">
        <f t="shared" si="8"/>
        <v>--</v>
      </c>
    </row>
    <row r="34" spans="1:29" x14ac:dyDescent="0.25">
      <c r="A34" t="s">
        <v>42</v>
      </c>
      <c r="B34" s="4">
        <v>135.19290726699009</v>
      </c>
      <c r="C34">
        <v>764388</v>
      </c>
      <c r="D34" s="5">
        <f t="shared" si="0"/>
        <v>86400</v>
      </c>
      <c r="E34">
        <v>0</v>
      </c>
      <c r="F34" s="6">
        <f t="shared" si="1"/>
        <v>1</v>
      </c>
      <c r="G34" s="7">
        <f t="shared" si="2"/>
        <v>0</v>
      </c>
      <c r="H34" s="24">
        <v>8.3350000000000009</v>
      </c>
      <c r="I34" s="29">
        <v>1778</v>
      </c>
      <c r="J34" s="26">
        <f t="shared" si="9"/>
        <v>86400</v>
      </c>
      <c r="K34" s="26">
        <f t="shared" si="10"/>
        <v>0</v>
      </c>
      <c r="L34" s="27">
        <v>1</v>
      </c>
      <c r="M34" s="28">
        <f t="shared" si="11"/>
        <v>0</v>
      </c>
      <c r="N34" s="5">
        <f t="shared" si="3"/>
        <v>86400</v>
      </c>
      <c r="O34">
        <v>0</v>
      </c>
      <c r="P34" s="6">
        <f t="shared" si="4"/>
        <v>1</v>
      </c>
      <c r="Q34" s="7">
        <f t="shared" si="5"/>
        <v>0</v>
      </c>
      <c r="R34" s="8">
        <v>0</v>
      </c>
      <c r="S34">
        <v>0</v>
      </c>
      <c r="T34">
        <v>0</v>
      </c>
      <c r="U34" s="7" t="str">
        <f t="shared" si="6"/>
        <v>--</v>
      </c>
      <c r="V34" s="8">
        <v>361.33844494624378</v>
      </c>
      <c r="W34">
        <v>29671</v>
      </c>
      <c r="X34">
        <v>18</v>
      </c>
      <c r="Y34" s="7">
        <f t="shared" si="7"/>
        <v>6.0665296080347818E-4</v>
      </c>
      <c r="Z34" s="8">
        <v>0</v>
      </c>
      <c r="AA34">
        <v>0</v>
      </c>
      <c r="AB34">
        <v>0</v>
      </c>
      <c r="AC34" s="7" t="str">
        <f t="shared" si="8"/>
        <v>--</v>
      </c>
    </row>
    <row r="37" spans="1:29" x14ac:dyDescent="0.25">
      <c r="B37" t="s">
        <v>51</v>
      </c>
    </row>
    <row r="38" spans="1:29" x14ac:dyDescent="0.25">
      <c r="B38" t="s">
        <v>52</v>
      </c>
    </row>
    <row r="39" spans="1:29" x14ac:dyDescent="0.25">
      <c r="B39" t="s">
        <v>53</v>
      </c>
    </row>
    <row r="40" spans="1:29" x14ac:dyDescent="0.25">
      <c r="B40" t="s">
        <v>54</v>
      </c>
    </row>
  </sheetData>
  <mergeCells count="8">
    <mergeCell ref="B1:Q1"/>
    <mergeCell ref="R1:AC1"/>
    <mergeCell ref="H2:M2"/>
    <mergeCell ref="B2:G2"/>
    <mergeCell ref="N2:Q2"/>
    <mergeCell ref="R2:U2"/>
    <mergeCell ref="V2:Y2"/>
    <mergeCell ref="Z2:A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2025-01-01T02:17:03Z</dcterms:created>
  <dcterms:modified xsi:type="dcterms:W3CDTF">2025-02-05T14:48:36Z</dcterms:modified>
</cp:coreProperties>
</file>