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tv\Desktop\Neuer Ordner\PSD2 Report\"/>
    </mc:Choice>
  </mc:AlternateContent>
  <xr:revisionPtr revIDLastSave="0" documentId="13_ncr:1_{7ACDE828-BB66-49D9-97C8-2B8ED85D269C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M33" i="1"/>
  <c r="J33" i="1"/>
  <c r="K33" i="1" s="1"/>
  <c r="M32" i="1"/>
  <c r="J32" i="1"/>
  <c r="K32" i="1" s="1"/>
  <c r="M31" i="1"/>
  <c r="J31" i="1"/>
  <c r="K31" i="1" s="1"/>
  <c r="M30" i="1"/>
  <c r="J30" i="1"/>
  <c r="K30" i="1" s="1"/>
  <c r="M29" i="1"/>
  <c r="K29" i="1"/>
  <c r="J29" i="1"/>
  <c r="M28" i="1"/>
  <c r="J28" i="1"/>
  <c r="K28" i="1" s="1"/>
  <c r="M27" i="1"/>
  <c r="K27" i="1"/>
  <c r="J27" i="1"/>
  <c r="M26" i="1"/>
  <c r="J26" i="1"/>
  <c r="K26" i="1" s="1"/>
  <c r="M25" i="1"/>
  <c r="J25" i="1"/>
  <c r="K25" i="1" s="1"/>
  <c r="M24" i="1"/>
  <c r="J24" i="1"/>
  <c r="K24" i="1" s="1"/>
  <c r="M23" i="1"/>
  <c r="K23" i="1"/>
  <c r="J23" i="1"/>
  <c r="M22" i="1"/>
  <c r="K22" i="1"/>
  <c r="J22" i="1"/>
  <c r="M21" i="1"/>
  <c r="J21" i="1"/>
  <c r="K21" i="1" s="1"/>
  <c r="M20" i="1"/>
  <c r="J20" i="1"/>
  <c r="K20" i="1" s="1"/>
  <c r="M19" i="1"/>
  <c r="K19" i="1"/>
  <c r="J19" i="1"/>
  <c r="M18" i="1"/>
  <c r="J18" i="1"/>
  <c r="K18" i="1" s="1"/>
  <c r="M17" i="1"/>
  <c r="J17" i="1"/>
  <c r="K17" i="1" s="1"/>
  <c r="M16" i="1"/>
  <c r="J16" i="1"/>
  <c r="K16" i="1" s="1"/>
  <c r="M15" i="1"/>
  <c r="J15" i="1"/>
  <c r="K15" i="1" s="1"/>
  <c r="M14" i="1"/>
  <c r="J14" i="1"/>
  <c r="K14" i="1" s="1"/>
  <c r="M13" i="1"/>
  <c r="J13" i="1"/>
  <c r="K13" i="1" s="1"/>
  <c r="M12" i="1"/>
  <c r="K12" i="1"/>
  <c r="J12" i="1"/>
  <c r="M11" i="1"/>
  <c r="J11" i="1"/>
  <c r="K11" i="1" s="1"/>
  <c r="M10" i="1"/>
  <c r="J10" i="1"/>
  <c r="K10" i="1" s="1"/>
  <c r="M9" i="1"/>
  <c r="J9" i="1"/>
  <c r="K9" i="1" s="1"/>
  <c r="M8" i="1"/>
  <c r="J8" i="1"/>
  <c r="K8" i="1" s="1"/>
  <c r="M7" i="1"/>
  <c r="K7" i="1"/>
  <c r="J7" i="1"/>
  <c r="M6" i="1"/>
  <c r="J6" i="1"/>
  <c r="K6" i="1" s="1"/>
  <c r="M5" i="1"/>
  <c r="K5" i="1"/>
  <c r="J5" i="1"/>
  <c r="M4" i="1"/>
  <c r="K4" i="1"/>
  <c r="J4" i="1"/>
  <c r="M34" i="1"/>
  <c r="AC34" i="1"/>
  <c r="Y34" i="1"/>
  <c r="U34" i="1"/>
  <c r="Q34" i="1"/>
  <c r="N34" i="1"/>
  <c r="P34" i="1" s="1"/>
  <c r="G34" i="1"/>
  <c r="D34" i="1"/>
  <c r="F34" i="1" s="1"/>
  <c r="AC33" i="1"/>
  <c r="Y33" i="1"/>
  <c r="U33" i="1"/>
  <c r="Q33" i="1"/>
  <c r="N33" i="1"/>
  <c r="P33" i="1" s="1"/>
  <c r="G33" i="1"/>
  <c r="D33" i="1"/>
  <c r="F33" i="1" s="1"/>
  <c r="AC32" i="1"/>
  <c r="Y32" i="1"/>
  <c r="U32" i="1"/>
  <c r="Q32" i="1"/>
  <c r="N32" i="1"/>
  <c r="P32" i="1" s="1"/>
  <c r="G32" i="1"/>
  <c r="D32" i="1"/>
  <c r="F32" i="1" s="1"/>
  <c r="AC31" i="1"/>
  <c r="Y31" i="1"/>
  <c r="U31" i="1"/>
  <c r="Q31" i="1"/>
  <c r="N31" i="1"/>
  <c r="P31" i="1" s="1"/>
  <c r="G31" i="1"/>
  <c r="D31" i="1"/>
  <c r="F31" i="1" s="1"/>
  <c r="AC30" i="1"/>
  <c r="Y30" i="1"/>
  <c r="U30" i="1"/>
  <c r="Q30" i="1"/>
  <c r="N30" i="1"/>
  <c r="P30" i="1" s="1"/>
  <c r="G30" i="1"/>
  <c r="D30" i="1"/>
  <c r="F30" i="1" s="1"/>
  <c r="AC29" i="1"/>
  <c r="Y29" i="1"/>
  <c r="U29" i="1"/>
  <c r="Q29" i="1"/>
  <c r="N29" i="1"/>
  <c r="P29" i="1" s="1"/>
  <c r="G29" i="1"/>
  <c r="D29" i="1"/>
  <c r="F29" i="1" s="1"/>
  <c r="AC28" i="1"/>
  <c r="Y28" i="1"/>
  <c r="U28" i="1"/>
  <c r="Q28" i="1"/>
  <c r="N28" i="1"/>
  <c r="P28" i="1" s="1"/>
  <c r="G28" i="1"/>
  <c r="D28" i="1"/>
  <c r="F28" i="1" s="1"/>
  <c r="AC27" i="1"/>
  <c r="Y27" i="1"/>
  <c r="U27" i="1"/>
  <c r="Q27" i="1"/>
  <c r="N27" i="1"/>
  <c r="P27" i="1" s="1"/>
  <c r="G27" i="1"/>
  <c r="D27" i="1"/>
  <c r="F27" i="1" s="1"/>
  <c r="AC26" i="1"/>
  <c r="Y26" i="1"/>
  <c r="U26" i="1"/>
  <c r="Q26" i="1"/>
  <c r="N26" i="1"/>
  <c r="P26" i="1" s="1"/>
  <c r="G26" i="1"/>
  <c r="D26" i="1"/>
  <c r="F26" i="1" s="1"/>
  <c r="AC25" i="1"/>
  <c r="Y25" i="1"/>
  <c r="U25" i="1"/>
  <c r="Q25" i="1"/>
  <c r="N25" i="1"/>
  <c r="P25" i="1" s="1"/>
  <c r="G25" i="1"/>
  <c r="D25" i="1"/>
  <c r="F25" i="1" s="1"/>
  <c r="AC24" i="1"/>
  <c r="Y24" i="1"/>
  <c r="U24" i="1"/>
  <c r="Q24" i="1"/>
  <c r="N24" i="1"/>
  <c r="P24" i="1" s="1"/>
  <c r="G24" i="1"/>
  <c r="D24" i="1"/>
  <c r="F24" i="1" s="1"/>
  <c r="AC23" i="1"/>
  <c r="Y23" i="1"/>
  <c r="U23" i="1"/>
  <c r="Q23" i="1"/>
  <c r="N23" i="1"/>
  <c r="P23" i="1" s="1"/>
  <c r="G23" i="1"/>
  <c r="D23" i="1"/>
  <c r="F23" i="1" s="1"/>
  <c r="AC22" i="1"/>
  <c r="Y22" i="1"/>
  <c r="U22" i="1"/>
  <c r="Q22" i="1"/>
  <c r="N22" i="1"/>
  <c r="P22" i="1" s="1"/>
  <c r="G22" i="1"/>
  <c r="D22" i="1"/>
  <c r="F22" i="1" s="1"/>
  <c r="AC21" i="1"/>
  <c r="Y21" i="1"/>
  <c r="U21" i="1"/>
  <c r="Q21" i="1"/>
  <c r="N21" i="1"/>
  <c r="P21" i="1" s="1"/>
  <c r="G21" i="1"/>
  <c r="D21" i="1"/>
  <c r="F21" i="1" s="1"/>
  <c r="AC20" i="1"/>
  <c r="Y20" i="1"/>
  <c r="U20" i="1"/>
  <c r="Q20" i="1"/>
  <c r="N20" i="1"/>
  <c r="P20" i="1" s="1"/>
  <c r="G20" i="1"/>
  <c r="D20" i="1"/>
  <c r="F20" i="1" s="1"/>
  <c r="AC19" i="1"/>
  <c r="Y19" i="1"/>
  <c r="U19" i="1"/>
  <c r="Q19" i="1"/>
  <c r="N19" i="1"/>
  <c r="P19" i="1" s="1"/>
  <c r="G19" i="1"/>
  <c r="D19" i="1"/>
  <c r="F19" i="1" s="1"/>
  <c r="AC18" i="1"/>
  <c r="Y18" i="1"/>
  <c r="U18" i="1"/>
  <c r="Q18" i="1"/>
  <c r="N18" i="1"/>
  <c r="P18" i="1" s="1"/>
  <c r="G18" i="1"/>
  <c r="D18" i="1"/>
  <c r="F18" i="1" s="1"/>
  <c r="AC17" i="1"/>
  <c r="Y17" i="1"/>
  <c r="U17" i="1"/>
  <c r="Q17" i="1"/>
  <c r="N17" i="1"/>
  <c r="P17" i="1" s="1"/>
  <c r="G17" i="1"/>
  <c r="D17" i="1"/>
  <c r="F17" i="1" s="1"/>
  <c r="AC16" i="1"/>
  <c r="Y16" i="1"/>
  <c r="U16" i="1"/>
  <c r="Q16" i="1"/>
  <c r="N16" i="1"/>
  <c r="P16" i="1" s="1"/>
  <c r="G16" i="1"/>
  <c r="D16" i="1"/>
  <c r="F16" i="1" s="1"/>
  <c r="AC15" i="1"/>
  <c r="Y15" i="1"/>
  <c r="U15" i="1"/>
  <c r="Q15" i="1"/>
  <c r="N15" i="1"/>
  <c r="P15" i="1" s="1"/>
  <c r="G15" i="1"/>
  <c r="D15" i="1"/>
  <c r="F15" i="1" s="1"/>
  <c r="AC14" i="1"/>
  <c r="Y14" i="1"/>
  <c r="U14" i="1"/>
  <c r="Q14" i="1"/>
  <c r="N14" i="1"/>
  <c r="P14" i="1" s="1"/>
  <c r="G14" i="1"/>
  <c r="D14" i="1"/>
  <c r="F14" i="1" s="1"/>
  <c r="AC13" i="1"/>
  <c r="Y13" i="1"/>
  <c r="U13" i="1"/>
  <c r="Q13" i="1"/>
  <c r="N13" i="1"/>
  <c r="P13" i="1" s="1"/>
  <c r="G13" i="1"/>
  <c r="D13" i="1"/>
  <c r="F13" i="1" s="1"/>
  <c r="AC12" i="1"/>
  <c r="Y12" i="1"/>
  <c r="U12" i="1"/>
  <c r="Q12" i="1"/>
  <c r="N12" i="1"/>
  <c r="P12" i="1" s="1"/>
  <c r="G12" i="1"/>
  <c r="D12" i="1"/>
  <c r="F12" i="1" s="1"/>
  <c r="AC11" i="1"/>
  <c r="Y11" i="1"/>
  <c r="U11" i="1"/>
  <c r="Q11" i="1"/>
  <c r="N11" i="1"/>
  <c r="P11" i="1" s="1"/>
  <c r="G11" i="1"/>
  <c r="D11" i="1"/>
  <c r="F11" i="1" s="1"/>
  <c r="AC10" i="1"/>
  <c r="Y10" i="1"/>
  <c r="U10" i="1"/>
  <c r="Q10" i="1"/>
  <c r="N10" i="1"/>
  <c r="P10" i="1" s="1"/>
  <c r="G10" i="1"/>
  <c r="D10" i="1"/>
  <c r="F10" i="1" s="1"/>
  <c r="AC9" i="1"/>
  <c r="Y9" i="1"/>
  <c r="U9" i="1"/>
  <c r="Q9" i="1"/>
  <c r="N9" i="1"/>
  <c r="P9" i="1" s="1"/>
  <c r="G9" i="1"/>
  <c r="D9" i="1"/>
  <c r="F9" i="1" s="1"/>
  <c r="AC8" i="1"/>
  <c r="Y8" i="1"/>
  <c r="U8" i="1"/>
  <c r="Q8" i="1"/>
  <c r="N8" i="1"/>
  <c r="P8" i="1" s="1"/>
  <c r="G8" i="1"/>
  <c r="D8" i="1"/>
  <c r="F8" i="1" s="1"/>
  <c r="AC7" i="1"/>
  <c r="Y7" i="1"/>
  <c r="U7" i="1"/>
  <c r="Q7" i="1"/>
  <c r="N7" i="1"/>
  <c r="P7" i="1" s="1"/>
  <c r="G7" i="1"/>
  <c r="D7" i="1"/>
  <c r="F7" i="1" s="1"/>
  <c r="AC6" i="1"/>
  <c r="Y6" i="1"/>
  <c r="U6" i="1"/>
  <c r="Q6" i="1"/>
  <c r="N6" i="1"/>
  <c r="P6" i="1" s="1"/>
  <c r="G6" i="1"/>
  <c r="D6" i="1"/>
  <c r="F6" i="1" s="1"/>
  <c r="AC5" i="1"/>
  <c r="Y5" i="1"/>
  <c r="U5" i="1"/>
  <c r="Q5" i="1"/>
  <c r="N5" i="1"/>
  <c r="P5" i="1" s="1"/>
  <c r="G5" i="1"/>
  <c r="D5" i="1"/>
  <c r="F5" i="1" s="1"/>
  <c r="AC4" i="1"/>
  <c r="Y4" i="1"/>
  <c r="U4" i="1"/>
  <c r="Q4" i="1"/>
  <c r="N4" i="1"/>
  <c r="P4" i="1" s="1"/>
  <c r="G4" i="1"/>
  <c r="D4" i="1"/>
  <c r="F4" i="1" s="1"/>
</calcChain>
</file>

<file path=xl/sharedStrings.xml><?xml version="1.0" encoding="utf-8"?>
<sst xmlns="http://schemas.openxmlformats.org/spreadsheetml/2006/main" count="72" uniqueCount="55">
  <si>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</si>
  <si>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</si>
  <si>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</si>
  <si>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</si>
  <si>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</si>
  <si>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</si>
  <si>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</si>
  <si>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</si>
  <si>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</si>
  <si>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</si>
  <si>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</si>
  <si>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</si>
  <si>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01.07.2024</t>
  </si>
  <si>
    <t>02.07.2024</t>
  </si>
  <si>
    <t>03.07.2024</t>
  </si>
  <si>
    <t>04.07.2024</t>
  </si>
  <si>
    <t>05.07.2024</t>
  </si>
  <si>
    <t>06.07.2024</t>
  </si>
  <si>
    <t>07.07.2024</t>
  </si>
  <si>
    <t>08.07.2024</t>
  </si>
  <si>
    <t>09.07.2024</t>
  </si>
  <si>
    <t>10.07.2024</t>
  </si>
  <si>
    <t>11.07.2024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</si>
  <si>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</si>
  <si>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</si>
  <si>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</si>
  <si>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</si>
  <si>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</si>
  <si>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</si>
  <si>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</si>
  <si>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</si>
  <si>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20.07.2024</t>
  </si>
  <si>
    <t>21.07.2024</t>
  </si>
  <si>
    <t>22.07.2024</t>
  </si>
  <si>
    <t>23.07.2024</t>
  </si>
  <si>
    <t>24.07.2024</t>
  </si>
  <si>
    <t>25.07.2024</t>
  </si>
  <si>
    <t>26.07.2024</t>
  </si>
  <si>
    <t>27.07.2024</t>
  </si>
  <si>
    <t>28.07.2024</t>
  </si>
  <si>
    <t>29.07.2024</t>
  </si>
  <si>
    <t>30.07.2024</t>
  </si>
  <si>
    <t>31.07.2024</t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</si>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</sst>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2" xfId="0" applyFill="1" applyBorder="1"/>
    <xf numFmtId="0" fontId="0" fillId="3" borderId="0" xfId="0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0" xfId="0" applyNumberFormat="1"/>
    <xf numFmtId="10" fontId="0" fillId="0" borderId="0" xfId="0" applyNumberFormat="1"/>
    <xf numFmtId="10" fontId="0" fillId="0" borderId="6" xfId="0" applyNumberFormat="1" applyBorder="1"/>
    <xf numFmtId="2" fontId="0" fillId="0" borderId="0" xfId="0" applyNumberFormat="1"/>
    <xf numFmtId="1" fontId="0" fillId="0" borderId="0" xfId="0" applyNumberFormat="1" applyBorder="1"/>
    <xf numFmtId="164" fontId="0" fillId="0" borderId="18" xfId="0" applyNumberFormat="1" applyBorder="1"/>
    <xf numFmtId="164" fontId="0" fillId="0" borderId="7" xfId="0" applyNumberFormat="1" applyBorder="1"/>
    <xf numFmtId="0" fontId="0" fillId="0" borderId="12" xfId="0" applyBorder="1"/>
    <xf numFmtId="0" fontId="0" fillId="0" borderId="19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tabSelected="1" workbookViewId="0"/>
  </sheetViews>
  <sheetFormatPr baseColWidth="10" defaultColWidth="9.140625" defaultRowHeight="15" x14ac:dyDescent="0.25"/>
  <cols>
    <col min="1" max="1" width="10" customWidth="1"/>
    <col min="2" max="2" width="7" bestFit="1" customWidth="1"/>
    <col min="3" max="3" width="9.140625" bestFit="1" customWidth="1"/>
    <col min="4" max="4" width="8.85546875" bestFit="1" customWidth="1"/>
    <col min="5" max="5" width="11.5703125" bestFit="1" customWidth="1"/>
    <col min="6" max="6" width="9.5703125" bestFit="1" customWidth="1"/>
    <col min="7" max="7" width="12.28515625" bestFit="1" customWidth="1"/>
    <col min="8" max="8" width="7.5703125" bestFit="1" customWidth="1"/>
    <col min="9" max="9" width="9.140625" bestFit="1" customWidth="1"/>
    <col min="10" max="10" width="13.5703125" bestFit="1" customWidth="1"/>
    <col min="11" max="11" width="16.42578125" bestFit="1" customWidth="1"/>
    <col min="12" max="12" width="9.5703125" bestFit="1" customWidth="1"/>
    <col min="13" max="13" width="12.28515625" bestFit="1" customWidth="1"/>
    <col min="14" max="14" width="8.85546875" bestFit="1" customWidth="1"/>
    <col min="15" max="15" width="11.5703125" bestFit="1" customWidth="1"/>
    <col min="16" max="16" width="9.5703125" bestFit="1" customWidth="1"/>
    <col min="17" max="17" width="12.28515625" bestFit="1" customWidth="1"/>
    <col min="18" max="18" width="7" bestFit="1" customWidth="1"/>
    <col min="19" max="19" width="9.140625" bestFit="1" customWidth="1"/>
    <col min="20" max="20" width="6.140625" bestFit="1" customWidth="1"/>
    <col min="21" max="21" width="12.85546875" bestFit="1" customWidth="1"/>
    <col min="22" max="22" width="7" bestFit="1" customWidth="1"/>
    <col min="23" max="23" width="9.140625" bestFit="1" customWidth="1"/>
    <col min="24" max="24" width="6.140625" bestFit="1" customWidth="1"/>
    <col min="25" max="25" width="11.28515625" bestFit="1" customWidth="1"/>
    <col min="26" max="26" width="7" bestFit="1" customWidth="1"/>
    <col min="27" max="27" width="9.140625" bestFit="1" customWidth="1"/>
    <col min="28" max="28" width="6.140625" bestFit="1" customWidth="1"/>
    <col min="29" max="29" width="12.85546875" bestFit="1" customWidth="1"/>
  </cols>
  <sheetData>
    <row r="1" spans="1:29" ht="17.25" x14ac:dyDescent="0.25">
      <c r="B1" s="8" t="s">
        <v>46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 t="s">
        <v>47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7.25" x14ac:dyDescent="0.25">
      <c r="B2" s="11" t="s">
        <v>43</v>
      </c>
      <c r="C2" s="12"/>
      <c r="D2" s="12"/>
      <c r="E2" s="12"/>
      <c r="F2" s="12"/>
      <c r="G2" s="12"/>
      <c r="H2" s="13" t="s">
        <v>44</v>
      </c>
      <c r="I2" s="14"/>
      <c r="J2" s="14"/>
      <c r="K2" s="14"/>
      <c r="L2" s="14"/>
      <c r="M2" s="15"/>
      <c r="N2" s="16" t="s">
        <v>45</v>
      </c>
      <c r="O2" s="14"/>
      <c r="P2" s="14"/>
      <c r="Q2" s="17"/>
      <c r="R2" s="18" t="s">
        <v>0</v>
      </c>
      <c r="S2" s="19"/>
      <c r="T2" s="19"/>
      <c r="U2" s="18"/>
      <c r="V2" s="18" t="s">
        <v>1</v>
      </c>
      <c r="W2" s="19"/>
      <c r="X2" s="19"/>
      <c r="Y2" s="18"/>
      <c r="Z2" s="18" t="s">
        <v>2</v>
      </c>
      <c r="AA2" s="19"/>
      <c r="AB2" s="19"/>
      <c r="AC2" s="18"/>
    </row>
    <row r="3" spans="1:29" ht="17.2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</v>
      </c>
      <c r="I3" s="21" t="s">
        <v>5</v>
      </c>
      <c r="J3" s="1" t="s">
        <v>48</v>
      </c>
      <c r="K3" s="1" t="s">
        <v>49</v>
      </c>
      <c r="L3" s="1" t="s">
        <v>8</v>
      </c>
      <c r="M3" s="3" t="s">
        <v>9</v>
      </c>
      <c r="N3" s="20" t="s">
        <v>6</v>
      </c>
      <c r="O3" s="21" t="s">
        <v>7</v>
      </c>
      <c r="P3" s="21" t="s">
        <v>8</v>
      </c>
      <c r="Q3" s="22" t="s">
        <v>9</v>
      </c>
      <c r="R3" s="1" t="s">
        <v>4</v>
      </c>
      <c r="S3" s="1" t="s">
        <v>5</v>
      </c>
      <c r="T3" s="1" t="s">
        <v>10</v>
      </c>
      <c r="U3" s="3" t="s">
        <v>50</v>
      </c>
      <c r="V3" s="2" t="s">
        <v>4</v>
      </c>
      <c r="W3" s="1" t="s">
        <v>5</v>
      </c>
      <c r="X3" s="1" t="s">
        <v>10</v>
      </c>
      <c r="Y3" s="3" t="s">
        <v>11</v>
      </c>
      <c r="Z3" s="2" t="s">
        <v>4</v>
      </c>
      <c r="AA3" s="1" t="s">
        <v>5</v>
      </c>
      <c r="AB3" s="1" t="s">
        <v>10</v>
      </c>
      <c r="AC3" s="3" t="s">
        <v>50</v>
      </c>
    </row>
    <row r="4" spans="1:29" x14ac:dyDescent="0.25">
      <c r="A4" t="s">
        <v>12</v>
      </c>
      <c r="B4" s="28">
        <v>249.85356209562991</v>
      </c>
      <c r="C4">
        <v>934478</v>
      </c>
      <c r="D4" s="4">
        <f t="shared" ref="D4:D34" si="0">86400-E4</f>
        <v>86400</v>
      </c>
      <c r="E4">
        <v>0</v>
      </c>
      <c r="F4" s="5">
        <f t="shared" ref="F4:F34" si="1">D4 / 86400</f>
        <v>1</v>
      </c>
      <c r="G4" s="6">
        <f t="shared" ref="G4:G34" si="2">E4 / 86400</f>
        <v>0</v>
      </c>
      <c r="H4" s="26">
        <v>137.00800000000001</v>
      </c>
      <c r="I4" s="30">
        <v>1376</v>
      </c>
      <c r="J4" s="27">
        <f>86400*L4</f>
        <v>86400</v>
      </c>
      <c r="K4" s="23">
        <f>86400-J4</f>
        <v>0</v>
      </c>
      <c r="L4" s="24">
        <v>1</v>
      </c>
      <c r="M4" s="25">
        <f>100%-L4</f>
        <v>0</v>
      </c>
      <c r="N4" s="4">
        <f t="shared" ref="N4:N34" si="3">86400-O4</f>
        <v>86400</v>
      </c>
      <c r="O4">
        <v>0</v>
      </c>
      <c r="P4" s="5">
        <f t="shared" ref="P4:P34" si="4">N4 / 86400</f>
        <v>1</v>
      </c>
      <c r="Q4" s="6">
        <f t="shared" ref="Q4:Q34" si="5">O4 / 86400</f>
        <v>0</v>
      </c>
      <c r="R4" s="7">
        <v>0</v>
      </c>
      <c r="S4">
        <v>0</v>
      </c>
      <c r="T4">
        <v>0</v>
      </c>
      <c r="U4" s="6" t="str">
        <f t="shared" ref="U4:U34" si="6">IF(S4&lt;&gt; 0, T4/S4, "--")</f>
        <v>--</v>
      </c>
      <c r="V4" s="7">
        <v>620.8505500063219</v>
      </c>
      <c r="W4">
        <v>23727</v>
      </c>
      <c r="X4">
        <v>0</v>
      </c>
      <c r="Y4" s="6">
        <f t="shared" ref="Y4:Y34" si="7">IF(W4&lt;&gt; 0, X4/W4, "--")</f>
        <v>0</v>
      </c>
      <c r="Z4" s="7">
        <v>0</v>
      </c>
      <c r="AA4">
        <v>0</v>
      </c>
      <c r="AB4">
        <v>0</v>
      </c>
      <c r="AC4" s="6" t="str">
        <f t="shared" ref="AC4:AC34" si="8">IF(AA4&lt;&gt; 0, AB4/AA4, "--")</f>
        <v>--</v>
      </c>
    </row>
    <row r="5" spans="1:29" x14ac:dyDescent="0.25">
      <c r="A5" t="s">
        <v>13</v>
      </c>
      <c r="B5" s="29">
        <v>239.4963445931125</v>
      </c>
      <c r="C5">
        <v>911800</v>
      </c>
      <c r="D5" s="4">
        <f t="shared" si="0"/>
        <v>86400</v>
      </c>
      <c r="E5">
        <v>0</v>
      </c>
      <c r="F5" s="5">
        <f t="shared" si="1"/>
        <v>1</v>
      </c>
      <c r="G5" s="6">
        <f t="shared" si="2"/>
        <v>0</v>
      </c>
      <c r="H5" s="26">
        <v>217.596</v>
      </c>
      <c r="I5" s="31">
        <v>1619</v>
      </c>
      <c r="J5" s="27">
        <f t="shared" ref="J5:J34" si="9">86400*L5</f>
        <v>86400</v>
      </c>
      <c r="K5" s="23">
        <f t="shared" ref="K5:K34" si="10">86400-J5</f>
        <v>0</v>
      </c>
      <c r="L5" s="24">
        <v>1</v>
      </c>
      <c r="M5" s="25">
        <f t="shared" ref="M5:M33" si="11">100%-L5</f>
        <v>0</v>
      </c>
      <c r="N5" s="4">
        <f t="shared" si="3"/>
        <v>86400</v>
      </c>
      <c r="O5">
        <v>0</v>
      </c>
      <c r="P5" s="5">
        <f t="shared" si="4"/>
        <v>1</v>
      </c>
      <c r="Q5" s="6">
        <f t="shared" si="5"/>
        <v>0</v>
      </c>
      <c r="R5" s="7">
        <v>727.42857142857144</v>
      </c>
      <c r="S5">
        <v>7</v>
      </c>
      <c r="T5">
        <v>0</v>
      </c>
      <c r="U5" s="6">
        <f t="shared" si="6"/>
        <v>0</v>
      </c>
      <c r="V5" s="7">
        <v>482.05912854030498</v>
      </c>
      <c r="W5">
        <v>22950</v>
      </c>
      <c r="X5">
        <v>7</v>
      </c>
      <c r="Y5" s="6">
        <f t="shared" si="7"/>
        <v>3.0501089324618734E-4</v>
      </c>
      <c r="Z5" s="7">
        <v>0</v>
      </c>
      <c r="AA5">
        <v>0</v>
      </c>
      <c r="AB5">
        <v>0</v>
      </c>
      <c r="AC5" s="6" t="str">
        <f t="shared" si="8"/>
        <v>--</v>
      </c>
    </row>
    <row r="6" spans="1:29" x14ac:dyDescent="0.25">
      <c r="A6" t="s">
        <v>14</v>
      </c>
      <c r="B6" s="29">
        <v>226.69879878174851</v>
      </c>
      <c r="C6">
        <v>933469</v>
      </c>
      <c r="D6" s="4">
        <f t="shared" si="0"/>
        <v>86400</v>
      </c>
      <c r="E6">
        <v>0</v>
      </c>
      <c r="F6" s="5">
        <f t="shared" si="1"/>
        <v>1</v>
      </c>
      <c r="G6" s="6">
        <f t="shared" si="2"/>
        <v>0</v>
      </c>
      <c r="H6" s="26">
        <v>300.12</v>
      </c>
      <c r="I6" s="31">
        <v>2444</v>
      </c>
      <c r="J6" s="27">
        <f t="shared" si="9"/>
        <v>86400</v>
      </c>
      <c r="K6" s="23">
        <f t="shared" si="10"/>
        <v>0</v>
      </c>
      <c r="L6" s="24">
        <v>1</v>
      </c>
      <c r="M6" s="25">
        <f t="shared" si="11"/>
        <v>0</v>
      </c>
      <c r="N6" s="4">
        <f t="shared" si="3"/>
        <v>86400</v>
      </c>
      <c r="O6">
        <v>0</v>
      </c>
      <c r="P6" s="5">
        <f t="shared" si="4"/>
        <v>1</v>
      </c>
      <c r="Q6" s="6">
        <f t="shared" si="5"/>
        <v>0</v>
      </c>
      <c r="R6" s="7">
        <v>560</v>
      </c>
      <c r="S6">
        <v>30</v>
      </c>
      <c r="T6">
        <v>0</v>
      </c>
      <c r="U6" s="6">
        <f t="shared" si="6"/>
        <v>0</v>
      </c>
      <c r="V6" s="7">
        <v>640.31079588889838</v>
      </c>
      <c r="W6">
        <v>23546</v>
      </c>
      <c r="X6">
        <v>2</v>
      </c>
      <c r="Y6" s="6">
        <f t="shared" si="7"/>
        <v>8.4940117217361763E-5</v>
      </c>
      <c r="Z6" s="7">
        <v>0</v>
      </c>
      <c r="AA6">
        <v>0</v>
      </c>
      <c r="AB6">
        <v>0</v>
      </c>
      <c r="AC6" s="6" t="str">
        <f t="shared" si="8"/>
        <v>--</v>
      </c>
    </row>
    <row r="7" spans="1:29" x14ac:dyDescent="0.25">
      <c r="A7" t="s">
        <v>15</v>
      </c>
      <c r="B7" s="29">
        <v>201.01248918281991</v>
      </c>
      <c r="C7">
        <v>885166</v>
      </c>
      <c r="D7" s="4">
        <f t="shared" si="0"/>
        <v>86400</v>
      </c>
      <c r="E7">
        <v>0</v>
      </c>
      <c r="F7" s="5">
        <f t="shared" si="1"/>
        <v>1</v>
      </c>
      <c r="G7" s="6">
        <f t="shared" si="2"/>
        <v>0</v>
      </c>
      <c r="H7" s="26">
        <v>163.38999999999999</v>
      </c>
      <c r="I7" s="31">
        <v>1451</v>
      </c>
      <c r="J7" s="27">
        <f t="shared" si="9"/>
        <v>86322.240000000005</v>
      </c>
      <c r="K7" s="23">
        <f t="shared" si="10"/>
        <v>77.759999999994761</v>
      </c>
      <c r="L7" s="24">
        <v>0.99909999999999999</v>
      </c>
      <c r="M7" s="25">
        <f t="shared" si="11"/>
        <v>9.000000000000119E-4</v>
      </c>
      <c r="N7" s="4">
        <f t="shared" si="3"/>
        <v>86400</v>
      </c>
      <c r="O7">
        <v>0</v>
      </c>
      <c r="P7" s="5">
        <f t="shared" si="4"/>
        <v>1</v>
      </c>
      <c r="Q7" s="6">
        <f t="shared" si="5"/>
        <v>0</v>
      </c>
      <c r="R7" s="7">
        <v>444</v>
      </c>
      <c r="S7">
        <v>43</v>
      </c>
      <c r="T7">
        <v>0</v>
      </c>
      <c r="U7" s="6">
        <f t="shared" si="6"/>
        <v>0</v>
      </c>
      <c r="V7" s="7">
        <v>433.5415133099375</v>
      </c>
      <c r="W7">
        <v>23366</v>
      </c>
      <c r="X7">
        <v>0</v>
      </c>
      <c r="Y7" s="6">
        <f t="shared" si="7"/>
        <v>0</v>
      </c>
      <c r="Z7" s="7">
        <v>0</v>
      </c>
      <c r="AA7">
        <v>0</v>
      </c>
      <c r="AB7">
        <v>0</v>
      </c>
      <c r="AC7" s="6" t="str">
        <f t="shared" si="8"/>
        <v>--</v>
      </c>
    </row>
    <row r="8" spans="1:29" x14ac:dyDescent="0.25">
      <c r="A8" t="s">
        <v>16</v>
      </c>
      <c r="B8" s="29">
        <v>202.74964868662849</v>
      </c>
      <c r="C8">
        <v>814088</v>
      </c>
      <c r="D8" s="4">
        <f t="shared" si="0"/>
        <v>86400</v>
      </c>
      <c r="E8">
        <v>0</v>
      </c>
      <c r="F8" s="5">
        <f t="shared" si="1"/>
        <v>1</v>
      </c>
      <c r="G8" s="6">
        <f t="shared" si="2"/>
        <v>0</v>
      </c>
      <c r="H8" s="26">
        <v>98.808999999999997</v>
      </c>
      <c r="I8" s="31">
        <v>1080</v>
      </c>
      <c r="J8" s="27">
        <f t="shared" si="9"/>
        <v>86330.880000000005</v>
      </c>
      <c r="K8" s="23">
        <f t="shared" si="10"/>
        <v>69.119999999995343</v>
      </c>
      <c r="L8" s="24">
        <v>0.99919999999999998</v>
      </c>
      <c r="M8" s="25">
        <f t="shared" si="11"/>
        <v>8.0000000000002292E-4</v>
      </c>
      <c r="N8" s="4">
        <f t="shared" si="3"/>
        <v>86400</v>
      </c>
      <c r="O8">
        <v>0</v>
      </c>
      <c r="P8" s="5">
        <f t="shared" si="4"/>
        <v>1</v>
      </c>
      <c r="Q8" s="6">
        <f t="shared" si="5"/>
        <v>0</v>
      </c>
      <c r="R8" s="7">
        <v>0</v>
      </c>
      <c r="S8">
        <v>0</v>
      </c>
      <c r="T8">
        <v>0</v>
      </c>
      <c r="U8" s="6" t="str">
        <f t="shared" si="6"/>
        <v>--</v>
      </c>
      <c r="V8" s="7">
        <v>407.41276541314909</v>
      </c>
      <c r="W8">
        <v>23454</v>
      </c>
      <c r="X8">
        <v>0</v>
      </c>
      <c r="Y8" s="6">
        <f t="shared" si="7"/>
        <v>0</v>
      </c>
      <c r="Z8" s="7">
        <v>0</v>
      </c>
      <c r="AA8">
        <v>0</v>
      </c>
      <c r="AB8">
        <v>0</v>
      </c>
      <c r="AC8" s="6" t="str">
        <f t="shared" si="8"/>
        <v>--</v>
      </c>
    </row>
    <row r="9" spans="1:29" x14ac:dyDescent="0.25">
      <c r="A9" t="s">
        <v>17</v>
      </c>
      <c r="B9" s="29">
        <v>150.4117760246296</v>
      </c>
      <c r="C9">
        <v>670413</v>
      </c>
      <c r="D9" s="4">
        <f t="shared" si="0"/>
        <v>86400</v>
      </c>
      <c r="E9">
        <v>0</v>
      </c>
      <c r="F9" s="5">
        <f t="shared" si="1"/>
        <v>1</v>
      </c>
      <c r="G9" s="6">
        <f t="shared" si="2"/>
        <v>0</v>
      </c>
      <c r="H9" s="26">
        <v>8.9870000000000001</v>
      </c>
      <c r="I9" s="31">
        <v>1023</v>
      </c>
      <c r="J9" s="27">
        <f t="shared" si="9"/>
        <v>86400</v>
      </c>
      <c r="K9" s="23">
        <f t="shared" si="10"/>
        <v>0</v>
      </c>
      <c r="L9" s="24">
        <v>1</v>
      </c>
      <c r="M9" s="25">
        <f t="shared" si="11"/>
        <v>0</v>
      </c>
      <c r="N9" s="4">
        <f t="shared" si="3"/>
        <v>86400</v>
      </c>
      <c r="O9">
        <v>0</v>
      </c>
      <c r="P9" s="5">
        <f t="shared" si="4"/>
        <v>1</v>
      </c>
      <c r="Q9" s="6">
        <f t="shared" si="5"/>
        <v>0</v>
      </c>
      <c r="R9" s="7">
        <v>0</v>
      </c>
      <c r="S9">
        <v>0</v>
      </c>
      <c r="T9">
        <v>0</v>
      </c>
      <c r="U9" s="6" t="str">
        <f t="shared" si="6"/>
        <v>--</v>
      </c>
      <c r="V9" s="7">
        <v>366.55817022212449</v>
      </c>
      <c r="W9">
        <v>22735</v>
      </c>
      <c r="X9">
        <v>2</v>
      </c>
      <c r="Y9" s="6">
        <f t="shared" si="7"/>
        <v>8.7970090169342424E-5</v>
      </c>
      <c r="Z9" s="7">
        <v>0</v>
      </c>
      <c r="AA9">
        <v>0</v>
      </c>
      <c r="AB9">
        <v>0</v>
      </c>
      <c r="AC9" s="6" t="str">
        <f t="shared" si="8"/>
        <v>--</v>
      </c>
    </row>
    <row r="10" spans="1:29" x14ac:dyDescent="0.25">
      <c r="A10" t="s">
        <v>18</v>
      </c>
      <c r="B10" s="29">
        <v>178.92731844135321</v>
      </c>
      <c r="C10">
        <v>688469</v>
      </c>
      <c r="D10" s="4">
        <f t="shared" si="0"/>
        <v>86400</v>
      </c>
      <c r="E10">
        <v>0</v>
      </c>
      <c r="F10" s="5">
        <f t="shared" si="1"/>
        <v>1</v>
      </c>
      <c r="G10" s="6">
        <f t="shared" si="2"/>
        <v>0</v>
      </c>
      <c r="H10" s="26">
        <v>9.0030000000000001</v>
      </c>
      <c r="I10" s="31">
        <v>1070</v>
      </c>
      <c r="J10" s="27">
        <f t="shared" si="9"/>
        <v>86400</v>
      </c>
      <c r="K10" s="23">
        <f t="shared" si="10"/>
        <v>0</v>
      </c>
      <c r="L10" s="24">
        <v>1</v>
      </c>
      <c r="M10" s="25">
        <f t="shared" si="11"/>
        <v>0</v>
      </c>
      <c r="N10" s="4">
        <f t="shared" si="3"/>
        <v>86400</v>
      </c>
      <c r="O10">
        <v>0</v>
      </c>
      <c r="P10" s="5">
        <f t="shared" si="4"/>
        <v>1</v>
      </c>
      <c r="Q10" s="6">
        <f t="shared" si="5"/>
        <v>0</v>
      </c>
      <c r="R10" s="7">
        <v>509.52777777777783</v>
      </c>
      <c r="S10">
        <v>36</v>
      </c>
      <c r="T10">
        <v>0</v>
      </c>
      <c r="U10" s="6">
        <f t="shared" si="6"/>
        <v>0</v>
      </c>
      <c r="V10" s="7">
        <v>437.44003531229311</v>
      </c>
      <c r="W10">
        <v>22655</v>
      </c>
      <c r="X10">
        <v>0</v>
      </c>
      <c r="Y10" s="6">
        <f t="shared" si="7"/>
        <v>0</v>
      </c>
      <c r="Z10" s="7">
        <v>0</v>
      </c>
      <c r="AA10">
        <v>0</v>
      </c>
      <c r="AB10">
        <v>0</v>
      </c>
      <c r="AC10" s="6" t="str">
        <f t="shared" si="8"/>
        <v>--</v>
      </c>
    </row>
    <row r="11" spans="1:29" x14ac:dyDescent="0.25">
      <c r="A11" t="s">
        <v>19</v>
      </c>
      <c r="B11" s="29">
        <v>190.76327485832539</v>
      </c>
      <c r="C11">
        <v>775545</v>
      </c>
      <c r="D11" s="4">
        <f t="shared" si="0"/>
        <v>86400</v>
      </c>
      <c r="E11">
        <v>0</v>
      </c>
      <c r="F11" s="5">
        <f t="shared" si="1"/>
        <v>1</v>
      </c>
      <c r="G11" s="6">
        <f t="shared" si="2"/>
        <v>0</v>
      </c>
      <c r="H11" s="26">
        <v>291.87299999999999</v>
      </c>
      <c r="I11" s="31">
        <v>2886</v>
      </c>
      <c r="J11" s="27">
        <f t="shared" si="9"/>
        <v>86400</v>
      </c>
      <c r="K11" s="23">
        <f t="shared" si="10"/>
        <v>0</v>
      </c>
      <c r="L11" s="24">
        <v>1</v>
      </c>
      <c r="M11" s="25">
        <f t="shared" si="11"/>
        <v>0</v>
      </c>
      <c r="N11" s="4">
        <f t="shared" si="3"/>
        <v>86400</v>
      </c>
      <c r="O11">
        <v>0</v>
      </c>
      <c r="P11" s="5">
        <f t="shared" si="4"/>
        <v>1</v>
      </c>
      <c r="Q11" s="6">
        <f t="shared" si="5"/>
        <v>0</v>
      </c>
      <c r="R11" s="7">
        <v>528.22222222222217</v>
      </c>
      <c r="S11">
        <v>36</v>
      </c>
      <c r="T11">
        <v>0</v>
      </c>
      <c r="U11" s="6">
        <f t="shared" si="6"/>
        <v>0</v>
      </c>
      <c r="V11" s="7">
        <v>506.62224734153898</v>
      </c>
      <c r="W11">
        <v>23886</v>
      </c>
      <c r="X11">
        <v>1</v>
      </c>
      <c r="Y11" s="6">
        <f t="shared" si="7"/>
        <v>4.1865527924307128E-5</v>
      </c>
      <c r="Z11" s="7">
        <v>0</v>
      </c>
      <c r="AA11">
        <v>0</v>
      </c>
      <c r="AB11">
        <v>0</v>
      </c>
      <c r="AC11" s="6" t="str">
        <f t="shared" si="8"/>
        <v>--</v>
      </c>
    </row>
    <row r="12" spans="1:29" x14ac:dyDescent="0.25">
      <c r="A12" t="s">
        <v>20</v>
      </c>
      <c r="B12" s="29">
        <v>179.0433819150054</v>
      </c>
      <c r="C12">
        <v>799204</v>
      </c>
      <c r="D12" s="4">
        <f t="shared" si="0"/>
        <v>86400</v>
      </c>
      <c r="E12">
        <v>0</v>
      </c>
      <c r="F12" s="5">
        <f t="shared" si="1"/>
        <v>1</v>
      </c>
      <c r="G12" s="6">
        <f t="shared" si="2"/>
        <v>0</v>
      </c>
      <c r="H12" s="26">
        <v>102.89100000000001</v>
      </c>
      <c r="I12" s="31">
        <v>1276</v>
      </c>
      <c r="J12" s="27">
        <f t="shared" si="9"/>
        <v>86400</v>
      </c>
      <c r="K12" s="23">
        <f t="shared" si="10"/>
        <v>0</v>
      </c>
      <c r="L12" s="24">
        <v>1</v>
      </c>
      <c r="M12" s="25">
        <f t="shared" si="11"/>
        <v>0</v>
      </c>
      <c r="N12" s="4">
        <f t="shared" si="3"/>
        <v>86400</v>
      </c>
      <c r="O12">
        <v>0</v>
      </c>
      <c r="P12" s="5">
        <f t="shared" si="4"/>
        <v>1</v>
      </c>
      <c r="Q12" s="6">
        <f t="shared" si="5"/>
        <v>0</v>
      </c>
      <c r="R12" s="7">
        <v>0</v>
      </c>
      <c r="S12">
        <v>0</v>
      </c>
      <c r="T12">
        <v>0</v>
      </c>
      <c r="U12" s="6" t="str">
        <f t="shared" si="6"/>
        <v>--</v>
      </c>
      <c r="V12" s="7">
        <v>298.32018411769769</v>
      </c>
      <c r="W12">
        <v>23246</v>
      </c>
      <c r="X12">
        <v>2</v>
      </c>
      <c r="Y12" s="6">
        <f t="shared" si="7"/>
        <v>8.6036307321689758E-5</v>
      </c>
      <c r="Z12" s="7">
        <v>0</v>
      </c>
      <c r="AA12">
        <v>0</v>
      </c>
      <c r="AB12">
        <v>0</v>
      </c>
      <c r="AC12" s="6" t="str">
        <f t="shared" si="8"/>
        <v>--</v>
      </c>
    </row>
    <row r="13" spans="1:29" x14ac:dyDescent="0.25">
      <c r="A13" t="s">
        <v>21</v>
      </c>
      <c r="B13" s="29">
        <v>169.53564492553639</v>
      </c>
      <c r="C13">
        <v>782664</v>
      </c>
      <c r="D13" s="4">
        <f t="shared" si="0"/>
        <v>86400</v>
      </c>
      <c r="E13">
        <v>0</v>
      </c>
      <c r="F13" s="5">
        <f t="shared" si="1"/>
        <v>1</v>
      </c>
      <c r="G13" s="6">
        <f t="shared" si="2"/>
        <v>0</v>
      </c>
      <c r="H13" s="26">
        <v>8.8059999999999992</v>
      </c>
      <c r="I13" s="31">
        <v>1060</v>
      </c>
      <c r="J13" s="27">
        <f t="shared" si="9"/>
        <v>86235.839999999997</v>
      </c>
      <c r="K13" s="23">
        <f t="shared" si="10"/>
        <v>164.16000000000349</v>
      </c>
      <c r="L13" s="24">
        <v>0.99809999999999999</v>
      </c>
      <c r="M13" s="25">
        <f t="shared" si="11"/>
        <v>1.9000000000000128E-3</v>
      </c>
      <c r="N13" s="4">
        <f t="shared" si="3"/>
        <v>86400</v>
      </c>
      <c r="O13">
        <v>0</v>
      </c>
      <c r="P13" s="5">
        <f t="shared" si="4"/>
        <v>1</v>
      </c>
      <c r="Q13" s="6">
        <f t="shared" si="5"/>
        <v>0</v>
      </c>
      <c r="R13" s="7">
        <v>454.38461538461542</v>
      </c>
      <c r="S13">
        <v>13</v>
      </c>
      <c r="T13">
        <v>0</v>
      </c>
      <c r="U13" s="6">
        <f t="shared" si="6"/>
        <v>0</v>
      </c>
      <c r="V13" s="7">
        <v>267.01555170519379</v>
      </c>
      <c r="W13">
        <v>23663</v>
      </c>
      <c r="X13">
        <v>4</v>
      </c>
      <c r="Y13" s="6">
        <f t="shared" si="7"/>
        <v>1.6904027384524362E-4</v>
      </c>
      <c r="Z13" s="7">
        <v>0</v>
      </c>
      <c r="AA13">
        <v>0</v>
      </c>
      <c r="AB13">
        <v>0</v>
      </c>
      <c r="AC13" s="6" t="str">
        <f t="shared" si="8"/>
        <v>--</v>
      </c>
    </row>
    <row r="14" spans="1:29" x14ac:dyDescent="0.25">
      <c r="A14" t="s">
        <v>22</v>
      </c>
      <c r="B14" s="29">
        <v>191.68565009614329</v>
      </c>
      <c r="C14">
        <v>759803</v>
      </c>
      <c r="D14" s="4">
        <f t="shared" si="0"/>
        <v>86400</v>
      </c>
      <c r="E14">
        <v>0</v>
      </c>
      <c r="F14" s="5">
        <f t="shared" si="1"/>
        <v>1</v>
      </c>
      <c r="G14" s="6">
        <f t="shared" si="2"/>
        <v>0</v>
      </c>
      <c r="H14" s="26">
        <v>74.77</v>
      </c>
      <c r="I14" s="31">
        <v>1275</v>
      </c>
      <c r="J14" s="27">
        <f t="shared" si="9"/>
        <v>86400</v>
      </c>
      <c r="K14" s="23">
        <f t="shared" si="10"/>
        <v>0</v>
      </c>
      <c r="L14" s="24">
        <v>1</v>
      </c>
      <c r="M14" s="25">
        <f t="shared" si="11"/>
        <v>0</v>
      </c>
      <c r="N14" s="4">
        <f t="shared" si="3"/>
        <v>86400</v>
      </c>
      <c r="O14">
        <v>0</v>
      </c>
      <c r="P14" s="5">
        <f t="shared" si="4"/>
        <v>1</v>
      </c>
      <c r="Q14" s="6">
        <f t="shared" si="5"/>
        <v>0</v>
      </c>
      <c r="R14" s="7">
        <v>0</v>
      </c>
      <c r="S14">
        <v>0</v>
      </c>
      <c r="T14">
        <v>0</v>
      </c>
      <c r="U14" s="6" t="str">
        <f t="shared" si="6"/>
        <v>--</v>
      </c>
      <c r="V14" s="7">
        <v>351.71499735496383</v>
      </c>
      <c r="W14">
        <v>22684</v>
      </c>
      <c r="X14">
        <v>0</v>
      </c>
      <c r="Y14" s="6">
        <f t="shared" si="7"/>
        <v>0</v>
      </c>
      <c r="Z14" s="7">
        <v>0</v>
      </c>
      <c r="AA14">
        <v>0</v>
      </c>
      <c r="AB14">
        <v>0</v>
      </c>
      <c r="AC14" s="6" t="str">
        <f t="shared" si="8"/>
        <v>--</v>
      </c>
    </row>
    <row r="15" spans="1:29" x14ac:dyDescent="0.25">
      <c r="A15" t="s">
        <v>23</v>
      </c>
      <c r="B15" s="29">
        <v>155.68141948035591</v>
      </c>
      <c r="C15">
        <v>722687</v>
      </c>
      <c r="D15" s="4">
        <f t="shared" si="0"/>
        <v>86400</v>
      </c>
      <c r="E15">
        <v>0</v>
      </c>
      <c r="F15" s="5">
        <f t="shared" si="1"/>
        <v>1</v>
      </c>
      <c r="G15" s="6">
        <f t="shared" si="2"/>
        <v>0</v>
      </c>
      <c r="H15" s="26">
        <v>126.58799999999999</v>
      </c>
      <c r="I15" s="31">
        <v>1201</v>
      </c>
      <c r="J15" s="27">
        <f t="shared" si="9"/>
        <v>86400</v>
      </c>
      <c r="K15" s="23">
        <f t="shared" si="10"/>
        <v>0</v>
      </c>
      <c r="L15" s="24">
        <v>1</v>
      </c>
      <c r="M15" s="25">
        <f t="shared" si="11"/>
        <v>0</v>
      </c>
      <c r="N15" s="4">
        <f t="shared" si="3"/>
        <v>86400</v>
      </c>
      <c r="O15">
        <v>0</v>
      </c>
      <c r="P15" s="5">
        <f t="shared" si="4"/>
        <v>1</v>
      </c>
      <c r="Q15" s="6">
        <f t="shared" si="5"/>
        <v>0</v>
      </c>
      <c r="R15" s="7">
        <v>337.60526315789468</v>
      </c>
      <c r="S15">
        <v>38</v>
      </c>
      <c r="T15">
        <v>0</v>
      </c>
      <c r="U15" s="6">
        <f t="shared" si="6"/>
        <v>0</v>
      </c>
      <c r="V15" s="7">
        <v>269.23598935845428</v>
      </c>
      <c r="W15">
        <v>22929</v>
      </c>
      <c r="X15">
        <v>5</v>
      </c>
      <c r="Y15" s="6">
        <f t="shared" si="7"/>
        <v>2.1806445985433293E-4</v>
      </c>
      <c r="Z15" s="7">
        <v>0</v>
      </c>
      <c r="AA15">
        <v>0</v>
      </c>
      <c r="AB15">
        <v>0</v>
      </c>
      <c r="AC15" s="6" t="str">
        <f t="shared" si="8"/>
        <v>--</v>
      </c>
    </row>
    <row r="16" spans="1:29" x14ac:dyDescent="0.25">
      <c r="A16" t="s">
        <v>24</v>
      </c>
      <c r="B16" s="29">
        <v>143.81596649871531</v>
      </c>
      <c r="C16">
        <v>599380</v>
      </c>
      <c r="D16" s="4">
        <f t="shared" si="0"/>
        <v>86400</v>
      </c>
      <c r="E16">
        <v>0</v>
      </c>
      <c r="F16" s="5">
        <f t="shared" si="1"/>
        <v>1</v>
      </c>
      <c r="G16" s="6">
        <f t="shared" si="2"/>
        <v>0</v>
      </c>
      <c r="H16" s="26">
        <v>8.8320000000000007</v>
      </c>
      <c r="I16" s="31">
        <v>1065</v>
      </c>
      <c r="J16" s="27">
        <f t="shared" si="9"/>
        <v>86244.479999999996</v>
      </c>
      <c r="K16" s="23">
        <f t="shared" si="10"/>
        <v>155.52000000000407</v>
      </c>
      <c r="L16" s="24">
        <v>0.99819999999999998</v>
      </c>
      <c r="M16" s="25">
        <f t="shared" si="11"/>
        <v>1.8000000000000238E-3</v>
      </c>
      <c r="N16" s="4">
        <f t="shared" si="3"/>
        <v>86400</v>
      </c>
      <c r="O16">
        <v>0</v>
      </c>
      <c r="P16" s="5">
        <f t="shared" si="4"/>
        <v>1</v>
      </c>
      <c r="Q16" s="6">
        <f t="shared" si="5"/>
        <v>0</v>
      </c>
      <c r="R16" s="7">
        <v>0</v>
      </c>
      <c r="S16">
        <v>0</v>
      </c>
      <c r="T16">
        <v>0</v>
      </c>
      <c r="U16" s="6" t="str">
        <f t="shared" si="6"/>
        <v>--</v>
      </c>
      <c r="V16" s="7">
        <v>377.20801239688262</v>
      </c>
      <c r="W16">
        <v>21941</v>
      </c>
      <c r="X16">
        <v>0</v>
      </c>
      <c r="Y16" s="6">
        <f t="shared" si="7"/>
        <v>0</v>
      </c>
      <c r="Z16" s="7">
        <v>0</v>
      </c>
      <c r="AA16">
        <v>0</v>
      </c>
      <c r="AB16">
        <v>0</v>
      </c>
      <c r="AC16" s="6" t="str">
        <f t="shared" si="8"/>
        <v>--</v>
      </c>
    </row>
    <row r="17" spans="1:29" x14ac:dyDescent="0.25">
      <c r="A17" t="s">
        <v>25</v>
      </c>
      <c r="B17" s="29">
        <v>182.47099224814119</v>
      </c>
      <c r="C17">
        <v>587343</v>
      </c>
      <c r="D17" s="4">
        <f t="shared" si="0"/>
        <v>86400</v>
      </c>
      <c r="E17">
        <v>0</v>
      </c>
      <c r="F17" s="5">
        <f t="shared" si="1"/>
        <v>1</v>
      </c>
      <c r="G17" s="6">
        <f t="shared" si="2"/>
        <v>0</v>
      </c>
      <c r="H17" s="26">
        <v>8.7439999999999998</v>
      </c>
      <c r="I17" s="31">
        <v>1110</v>
      </c>
      <c r="J17" s="27">
        <f t="shared" si="9"/>
        <v>86400</v>
      </c>
      <c r="K17" s="23">
        <f t="shared" si="10"/>
        <v>0</v>
      </c>
      <c r="L17" s="24">
        <v>1</v>
      </c>
      <c r="M17" s="25">
        <f t="shared" si="11"/>
        <v>0</v>
      </c>
      <c r="N17" s="4">
        <f t="shared" si="3"/>
        <v>86400</v>
      </c>
      <c r="O17">
        <v>0</v>
      </c>
      <c r="P17" s="5">
        <f t="shared" si="4"/>
        <v>1</v>
      </c>
      <c r="Q17" s="6">
        <f t="shared" si="5"/>
        <v>0</v>
      </c>
      <c r="R17" s="7">
        <v>0</v>
      </c>
      <c r="S17">
        <v>0</v>
      </c>
      <c r="T17">
        <v>0</v>
      </c>
      <c r="U17" s="6" t="str">
        <f t="shared" si="6"/>
        <v>--</v>
      </c>
      <c r="V17" s="7">
        <v>443.53689661549839</v>
      </c>
      <c r="W17">
        <v>21628</v>
      </c>
      <c r="X17">
        <v>0</v>
      </c>
      <c r="Y17" s="6">
        <f t="shared" si="7"/>
        <v>0</v>
      </c>
      <c r="Z17" s="7">
        <v>0</v>
      </c>
      <c r="AA17">
        <v>0</v>
      </c>
      <c r="AB17">
        <v>0</v>
      </c>
      <c r="AC17" s="6" t="str">
        <f t="shared" si="8"/>
        <v>--</v>
      </c>
    </row>
    <row r="18" spans="1:29" x14ac:dyDescent="0.25">
      <c r="A18" t="s">
        <v>26</v>
      </c>
      <c r="B18" s="29">
        <v>260.7435808085005</v>
      </c>
      <c r="C18">
        <v>746122</v>
      </c>
      <c r="D18" s="4">
        <f t="shared" si="0"/>
        <v>86400</v>
      </c>
      <c r="E18">
        <v>0</v>
      </c>
      <c r="F18" s="5">
        <f t="shared" si="1"/>
        <v>1</v>
      </c>
      <c r="G18" s="6">
        <f t="shared" si="2"/>
        <v>0</v>
      </c>
      <c r="H18" s="26">
        <v>144.57300000000001</v>
      </c>
      <c r="I18" s="31">
        <v>1477</v>
      </c>
      <c r="J18" s="27">
        <f t="shared" si="9"/>
        <v>86400</v>
      </c>
      <c r="K18" s="23">
        <f t="shared" si="10"/>
        <v>0</v>
      </c>
      <c r="L18" s="24">
        <v>1</v>
      </c>
      <c r="M18" s="25">
        <f t="shared" si="11"/>
        <v>0</v>
      </c>
      <c r="N18" s="4">
        <f t="shared" si="3"/>
        <v>86400</v>
      </c>
      <c r="O18">
        <v>0</v>
      </c>
      <c r="P18" s="5">
        <f t="shared" si="4"/>
        <v>1</v>
      </c>
      <c r="Q18" s="6">
        <f t="shared" si="5"/>
        <v>0</v>
      </c>
      <c r="R18" s="7">
        <v>0</v>
      </c>
      <c r="S18">
        <v>0</v>
      </c>
      <c r="T18">
        <v>0</v>
      </c>
      <c r="U18" s="6" t="str">
        <f t="shared" si="6"/>
        <v>--</v>
      </c>
      <c r="V18" s="7">
        <v>785.7465453757851</v>
      </c>
      <c r="W18">
        <v>23085</v>
      </c>
      <c r="X18">
        <v>1</v>
      </c>
      <c r="Y18" s="6">
        <f t="shared" si="7"/>
        <v>4.3318171973142731E-5</v>
      </c>
      <c r="Z18" s="7">
        <v>0</v>
      </c>
      <c r="AA18">
        <v>0</v>
      </c>
      <c r="AB18">
        <v>0</v>
      </c>
      <c r="AC18" s="6" t="str">
        <f t="shared" si="8"/>
        <v>--</v>
      </c>
    </row>
    <row r="19" spans="1:29" x14ac:dyDescent="0.25">
      <c r="A19" t="s">
        <v>27</v>
      </c>
      <c r="B19" s="29">
        <v>198.51966087445791</v>
      </c>
      <c r="C19">
        <v>758893</v>
      </c>
      <c r="D19" s="4">
        <f t="shared" si="0"/>
        <v>86400</v>
      </c>
      <c r="E19">
        <v>0</v>
      </c>
      <c r="F19" s="5">
        <f t="shared" si="1"/>
        <v>1</v>
      </c>
      <c r="G19" s="6">
        <f t="shared" si="2"/>
        <v>0</v>
      </c>
      <c r="H19" s="26">
        <v>174.72300000000001</v>
      </c>
      <c r="I19" s="31">
        <v>1513</v>
      </c>
      <c r="J19" s="27">
        <f t="shared" si="9"/>
        <v>86400</v>
      </c>
      <c r="K19" s="23">
        <f t="shared" si="10"/>
        <v>0</v>
      </c>
      <c r="L19" s="24">
        <v>1</v>
      </c>
      <c r="M19" s="25">
        <f t="shared" si="11"/>
        <v>0</v>
      </c>
      <c r="N19" s="4">
        <f t="shared" si="3"/>
        <v>86400</v>
      </c>
      <c r="O19">
        <v>0</v>
      </c>
      <c r="P19" s="5">
        <f t="shared" si="4"/>
        <v>1</v>
      </c>
      <c r="Q19" s="6">
        <f t="shared" si="5"/>
        <v>0</v>
      </c>
      <c r="R19" s="7">
        <v>0</v>
      </c>
      <c r="S19">
        <v>0</v>
      </c>
      <c r="T19">
        <v>0</v>
      </c>
      <c r="U19" s="6" t="str">
        <f t="shared" si="6"/>
        <v>--</v>
      </c>
      <c r="V19" s="7">
        <v>380.80307299462879</v>
      </c>
      <c r="W19">
        <v>22714</v>
      </c>
      <c r="X19">
        <v>0</v>
      </c>
      <c r="Y19" s="6">
        <f t="shared" si="7"/>
        <v>0</v>
      </c>
      <c r="Z19" s="7">
        <v>0</v>
      </c>
      <c r="AA19">
        <v>0</v>
      </c>
      <c r="AB19">
        <v>0</v>
      </c>
      <c r="AC19" s="6" t="str">
        <f t="shared" si="8"/>
        <v>--</v>
      </c>
    </row>
    <row r="20" spans="1:29" x14ac:dyDescent="0.25">
      <c r="A20" t="s">
        <v>28</v>
      </c>
      <c r="B20" s="29">
        <v>178.96079900805279</v>
      </c>
      <c r="C20">
        <v>733910</v>
      </c>
      <c r="D20" s="4">
        <f t="shared" si="0"/>
        <v>86400</v>
      </c>
      <c r="E20">
        <v>0</v>
      </c>
      <c r="F20" s="5">
        <f t="shared" si="1"/>
        <v>1</v>
      </c>
      <c r="G20" s="6">
        <f t="shared" si="2"/>
        <v>0</v>
      </c>
      <c r="H20" s="26">
        <v>96.498000000000005</v>
      </c>
      <c r="I20" s="31">
        <v>1392</v>
      </c>
      <c r="J20" s="27">
        <f t="shared" si="9"/>
        <v>86235.839999999997</v>
      </c>
      <c r="K20" s="23">
        <f t="shared" si="10"/>
        <v>164.16000000000349</v>
      </c>
      <c r="L20" s="24">
        <v>0.99809999999999999</v>
      </c>
      <c r="M20" s="25">
        <f t="shared" si="11"/>
        <v>1.9000000000000128E-3</v>
      </c>
      <c r="N20" s="4">
        <f t="shared" si="3"/>
        <v>86400</v>
      </c>
      <c r="O20">
        <v>0</v>
      </c>
      <c r="P20" s="5">
        <f t="shared" si="4"/>
        <v>1</v>
      </c>
      <c r="Q20" s="6">
        <f t="shared" si="5"/>
        <v>0</v>
      </c>
      <c r="R20" s="7">
        <v>468.57142857142861</v>
      </c>
      <c r="S20">
        <v>7</v>
      </c>
      <c r="T20">
        <v>0</v>
      </c>
      <c r="U20" s="6">
        <f t="shared" si="6"/>
        <v>0</v>
      </c>
      <c r="V20" s="7">
        <v>285.87163588390501</v>
      </c>
      <c r="W20">
        <v>22740</v>
      </c>
      <c r="X20">
        <v>0</v>
      </c>
      <c r="Y20" s="6">
        <f t="shared" si="7"/>
        <v>0</v>
      </c>
      <c r="Z20" s="7">
        <v>0</v>
      </c>
      <c r="AA20">
        <v>0</v>
      </c>
      <c r="AB20">
        <v>0</v>
      </c>
      <c r="AC20" s="6" t="str">
        <f t="shared" si="8"/>
        <v>--</v>
      </c>
    </row>
    <row r="21" spans="1:29" x14ac:dyDescent="0.25">
      <c r="A21" t="s">
        <v>29</v>
      </c>
      <c r="B21" s="29">
        <v>181.3073892774556</v>
      </c>
      <c r="C21">
        <v>703154</v>
      </c>
      <c r="D21" s="4">
        <f t="shared" si="0"/>
        <v>86400</v>
      </c>
      <c r="E21">
        <v>0</v>
      </c>
      <c r="F21" s="5">
        <f t="shared" si="1"/>
        <v>1</v>
      </c>
      <c r="G21" s="6">
        <f t="shared" si="2"/>
        <v>0</v>
      </c>
      <c r="H21" s="26">
        <v>219.67400000000001</v>
      </c>
      <c r="I21" s="31">
        <v>2320</v>
      </c>
      <c r="J21" s="27">
        <f t="shared" si="9"/>
        <v>86400</v>
      </c>
      <c r="K21" s="23">
        <f t="shared" si="10"/>
        <v>0</v>
      </c>
      <c r="L21" s="24">
        <v>1</v>
      </c>
      <c r="M21" s="25">
        <f t="shared" si="11"/>
        <v>0</v>
      </c>
      <c r="N21" s="4">
        <f t="shared" si="3"/>
        <v>86400</v>
      </c>
      <c r="O21">
        <v>0</v>
      </c>
      <c r="P21" s="5">
        <f t="shared" si="4"/>
        <v>1</v>
      </c>
      <c r="Q21" s="6">
        <f t="shared" si="5"/>
        <v>0</v>
      </c>
      <c r="R21" s="7">
        <v>437.42857142857139</v>
      </c>
      <c r="S21">
        <v>7</v>
      </c>
      <c r="T21">
        <v>0</v>
      </c>
      <c r="U21" s="6">
        <f t="shared" si="6"/>
        <v>0</v>
      </c>
      <c r="V21" s="7">
        <v>260.98243451463787</v>
      </c>
      <c r="W21">
        <v>22715</v>
      </c>
      <c r="X21">
        <v>0</v>
      </c>
      <c r="Y21" s="6">
        <f t="shared" si="7"/>
        <v>0</v>
      </c>
      <c r="Z21" s="7">
        <v>0</v>
      </c>
      <c r="AA21">
        <v>0</v>
      </c>
      <c r="AB21">
        <v>0</v>
      </c>
      <c r="AC21" s="6" t="str">
        <f t="shared" si="8"/>
        <v>--</v>
      </c>
    </row>
    <row r="22" spans="1:29" x14ac:dyDescent="0.25">
      <c r="A22" t="s">
        <v>30</v>
      </c>
      <c r="B22" s="29">
        <v>1608.8118661993369</v>
      </c>
      <c r="C22">
        <v>572045</v>
      </c>
      <c r="D22" s="4">
        <f t="shared" si="0"/>
        <v>86400</v>
      </c>
      <c r="E22">
        <v>0</v>
      </c>
      <c r="F22" s="5">
        <f t="shared" si="1"/>
        <v>1</v>
      </c>
      <c r="G22" s="6">
        <f t="shared" si="2"/>
        <v>0</v>
      </c>
      <c r="H22" s="26">
        <v>2916.39</v>
      </c>
      <c r="I22" s="31">
        <v>1528</v>
      </c>
      <c r="J22" s="27">
        <f t="shared" si="9"/>
        <v>86400</v>
      </c>
      <c r="K22" s="23">
        <f t="shared" si="10"/>
        <v>0</v>
      </c>
      <c r="L22" s="24">
        <v>1</v>
      </c>
      <c r="M22" s="25">
        <f t="shared" si="11"/>
        <v>0</v>
      </c>
      <c r="N22" s="4">
        <f t="shared" si="3"/>
        <v>86400</v>
      </c>
      <c r="O22">
        <v>0</v>
      </c>
      <c r="P22" s="5">
        <f t="shared" si="4"/>
        <v>1</v>
      </c>
      <c r="Q22" s="6">
        <f t="shared" si="5"/>
        <v>0</v>
      </c>
      <c r="R22" s="7">
        <v>369.77777777777783</v>
      </c>
      <c r="S22">
        <v>36</v>
      </c>
      <c r="T22">
        <v>0</v>
      </c>
      <c r="U22" s="6">
        <f t="shared" si="6"/>
        <v>0</v>
      </c>
      <c r="V22" s="7">
        <v>273.16079143447502</v>
      </c>
      <c r="W22">
        <v>15971</v>
      </c>
      <c r="X22">
        <v>0</v>
      </c>
      <c r="Y22" s="6">
        <f t="shared" si="7"/>
        <v>0</v>
      </c>
      <c r="Z22" s="7">
        <v>0</v>
      </c>
      <c r="AA22">
        <v>0</v>
      </c>
      <c r="AB22">
        <v>0</v>
      </c>
      <c r="AC22" s="6" t="str">
        <f t="shared" si="8"/>
        <v>--</v>
      </c>
    </row>
    <row r="23" spans="1:29" x14ac:dyDescent="0.25">
      <c r="A23" t="s">
        <v>31</v>
      </c>
      <c r="B23" s="29">
        <v>140.22257602321289</v>
      </c>
      <c r="C23">
        <v>555554</v>
      </c>
      <c r="D23" s="4">
        <f t="shared" si="0"/>
        <v>86400</v>
      </c>
      <c r="E23">
        <v>0</v>
      </c>
      <c r="F23" s="5">
        <f t="shared" si="1"/>
        <v>1</v>
      </c>
      <c r="G23" s="6">
        <f t="shared" si="2"/>
        <v>0</v>
      </c>
      <c r="H23" s="26">
        <v>27.678000000000001</v>
      </c>
      <c r="I23" s="31">
        <v>1137</v>
      </c>
      <c r="J23" s="27">
        <f t="shared" si="9"/>
        <v>86400</v>
      </c>
      <c r="K23" s="23">
        <f t="shared" si="10"/>
        <v>0</v>
      </c>
      <c r="L23" s="24">
        <v>1</v>
      </c>
      <c r="M23" s="25">
        <f t="shared" si="11"/>
        <v>0</v>
      </c>
      <c r="N23" s="4">
        <f t="shared" si="3"/>
        <v>86400</v>
      </c>
      <c r="O23">
        <v>0</v>
      </c>
      <c r="P23" s="5">
        <f t="shared" si="4"/>
        <v>1</v>
      </c>
      <c r="Q23" s="6">
        <f t="shared" si="5"/>
        <v>0</v>
      </c>
      <c r="R23" s="7">
        <v>0</v>
      </c>
      <c r="S23">
        <v>0</v>
      </c>
      <c r="T23">
        <v>0</v>
      </c>
      <c r="U23" s="6" t="str">
        <f t="shared" si="6"/>
        <v>--</v>
      </c>
      <c r="V23" s="7">
        <v>412.20929425184738</v>
      </c>
      <c r="W23">
        <v>20163</v>
      </c>
      <c r="X23">
        <v>0</v>
      </c>
      <c r="Y23" s="6">
        <f t="shared" si="7"/>
        <v>0</v>
      </c>
      <c r="Z23" s="7">
        <v>0</v>
      </c>
      <c r="AA23">
        <v>0</v>
      </c>
      <c r="AB23">
        <v>0</v>
      </c>
      <c r="AC23" s="6" t="str">
        <f t="shared" si="8"/>
        <v>--</v>
      </c>
    </row>
    <row r="24" spans="1:29" x14ac:dyDescent="0.25">
      <c r="A24" t="s">
        <v>32</v>
      </c>
      <c r="B24" s="29">
        <v>175.9923504114565</v>
      </c>
      <c r="C24">
        <v>553886</v>
      </c>
      <c r="D24" s="4">
        <f t="shared" si="0"/>
        <v>86400</v>
      </c>
      <c r="E24">
        <v>0</v>
      </c>
      <c r="F24" s="5">
        <f t="shared" si="1"/>
        <v>1</v>
      </c>
      <c r="G24" s="6">
        <f t="shared" si="2"/>
        <v>0</v>
      </c>
      <c r="H24" s="26">
        <v>43.878</v>
      </c>
      <c r="I24" s="31">
        <v>1115</v>
      </c>
      <c r="J24" s="27">
        <f t="shared" si="9"/>
        <v>86235.839999999997</v>
      </c>
      <c r="K24" s="23">
        <f t="shared" si="10"/>
        <v>164.16000000000349</v>
      </c>
      <c r="L24" s="24">
        <v>0.99809999999999999</v>
      </c>
      <c r="M24" s="25">
        <f t="shared" si="11"/>
        <v>1.9000000000000128E-3</v>
      </c>
      <c r="N24" s="4">
        <f t="shared" si="3"/>
        <v>86400</v>
      </c>
      <c r="O24">
        <v>0</v>
      </c>
      <c r="P24" s="5">
        <f t="shared" si="4"/>
        <v>1</v>
      </c>
      <c r="Q24" s="6">
        <f t="shared" si="5"/>
        <v>0</v>
      </c>
      <c r="R24" s="7">
        <v>1276.8571428571429</v>
      </c>
      <c r="S24">
        <v>7</v>
      </c>
      <c r="T24">
        <v>0</v>
      </c>
      <c r="U24" s="6">
        <f t="shared" si="6"/>
        <v>0</v>
      </c>
      <c r="V24" s="7">
        <v>504.29292221443592</v>
      </c>
      <c r="W24">
        <v>19978</v>
      </c>
      <c r="X24">
        <v>20</v>
      </c>
      <c r="Y24" s="6">
        <f t="shared" si="7"/>
        <v>1.0011012113324658E-3</v>
      </c>
      <c r="Z24" s="7">
        <v>0</v>
      </c>
      <c r="AA24">
        <v>0</v>
      </c>
      <c r="AB24">
        <v>0</v>
      </c>
      <c r="AC24" s="6" t="str">
        <f t="shared" si="8"/>
        <v>--</v>
      </c>
    </row>
    <row r="25" spans="1:29" x14ac:dyDescent="0.25">
      <c r="A25" t="s">
        <v>33</v>
      </c>
      <c r="B25" s="29">
        <v>210.03098736461601</v>
      </c>
      <c r="C25">
        <v>727006</v>
      </c>
      <c r="D25" s="4">
        <f t="shared" si="0"/>
        <v>86400</v>
      </c>
      <c r="E25">
        <v>0</v>
      </c>
      <c r="F25" s="5">
        <f t="shared" si="1"/>
        <v>1</v>
      </c>
      <c r="G25" s="6">
        <f t="shared" si="2"/>
        <v>0</v>
      </c>
      <c r="H25" s="26">
        <v>96.254000000000005</v>
      </c>
      <c r="I25" s="31">
        <v>1315</v>
      </c>
      <c r="J25" s="27">
        <f t="shared" si="9"/>
        <v>86244.479999999996</v>
      </c>
      <c r="K25" s="23">
        <f t="shared" si="10"/>
        <v>155.52000000000407</v>
      </c>
      <c r="L25" s="24">
        <v>0.99819999999999998</v>
      </c>
      <c r="M25" s="25">
        <f t="shared" si="11"/>
        <v>1.8000000000000238E-3</v>
      </c>
      <c r="N25" s="4">
        <f t="shared" si="3"/>
        <v>86400</v>
      </c>
      <c r="O25">
        <v>0</v>
      </c>
      <c r="P25" s="5">
        <f t="shared" si="4"/>
        <v>1</v>
      </c>
      <c r="Q25" s="6">
        <f t="shared" si="5"/>
        <v>0</v>
      </c>
      <c r="R25" s="7">
        <v>562.28571428571433</v>
      </c>
      <c r="S25">
        <v>7</v>
      </c>
      <c r="T25">
        <v>0</v>
      </c>
      <c r="U25" s="6">
        <f t="shared" si="6"/>
        <v>0</v>
      </c>
      <c r="V25" s="7">
        <v>542.21892410693386</v>
      </c>
      <c r="W25">
        <v>21359</v>
      </c>
      <c r="X25">
        <v>0</v>
      </c>
      <c r="Y25" s="6">
        <f t="shared" si="7"/>
        <v>0</v>
      </c>
      <c r="Z25" s="7">
        <v>0</v>
      </c>
      <c r="AA25">
        <v>0</v>
      </c>
      <c r="AB25">
        <v>0</v>
      </c>
      <c r="AC25" s="6" t="str">
        <f t="shared" si="8"/>
        <v>--</v>
      </c>
    </row>
    <row r="26" spans="1:29" x14ac:dyDescent="0.25">
      <c r="A26" t="s">
        <v>34</v>
      </c>
      <c r="B26" s="29">
        <v>213.3487862870706</v>
      </c>
      <c r="C26">
        <v>717921</v>
      </c>
      <c r="D26" s="4">
        <f t="shared" si="0"/>
        <v>86400</v>
      </c>
      <c r="E26">
        <v>0</v>
      </c>
      <c r="F26" s="5">
        <f t="shared" si="1"/>
        <v>1</v>
      </c>
      <c r="G26" s="6">
        <f t="shared" si="2"/>
        <v>0</v>
      </c>
      <c r="H26" s="26">
        <v>41.210999999999999</v>
      </c>
      <c r="I26" s="31">
        <v>1118</v>
      </c>
      <c r="J26" s="27">
        <f t="shared" si="9"/>
        <v>86400</v>
      </c>
      <c r="K26" s="23">
        <f t="shared" si="10"/>
        <v>0</v>
      </c>
      <c r="L26" s="24">
        <v>1</v>
      </c>
      <c r="M26" s="25">
        <f t="shared" si="11"/>
        <v>0</v>
      </c>
      <c r="N26" s="4">
        <f t="shared" si="3"/>
        <v>86400</v>
      </c>
      <c r="O26">
        <v>0</v>
      </c>
      <c r="P26" s="5">
        <f t="shared" si="4"/>
        <v>1</v>
      </c>
      <c r="Q26" s="6">
        <f t="shared" si="5"/>
        <v>0</v>
      </c>
      <c r="R26" s="7">
        <v>508.45833333333331</v>
      </c>
      <c r="S26">
        <v>72</v>
      </c>
      <c r="T26">
        <v>0</v>
      </c>
      <c r="U26" s="6">
        <f t="shared" si="6"/>
        <v>0</v>
      </c>
      <c r="V26" s="7">
        <v>437.16330492424242</v>
      </c>
      <c r="W26">
        <v>21120</v>
      </c>
      <c r="X26">
        <v>0</v>
      </c>
      <c r="Y26" s="6">
        <f t="shared" si="7"/>
        <v>0</v>
      </c>
      <c r="Z26" s="7">
        <v>0</v>
      </c>
      <c r="AA26">
        <v>0</v>
      </c>
      <c r="AB26">
        <v>0</v>
      </c>
      <c r="AC26" s="6" t="str">
        <f t="shared" si="8"/>
        <v>--</v>
      </c>
    </row>
    <row r="27" spans="1:29" x14ac:dyDescent="0.25">
      <c r="A27" t="s">
        <v>35</v>
      </c>
      <c r="B27" s="29">
        <v>156.37901769365621</v>
      </c>
      <c r="C27">
        <v>718167</v>
      </c>
      <c r="D27" s="4">
        <f t="shared" si="0"/>
        <v>86400</v>
      </c>
      <c r="E27">
        <v>0</v>
      </c>
      <c r="F27" s="5">
        <f t="shared" si="1"/>
        <v>1</v>
      </c>
      <c r="G27" s="6">
        <f t="shared" si="2"/>
        <v>0</v>
      </c>
      <c r="H27" s="26">
        <v>63.845999999999997</v>
      </c>
      <c r="I27" s="31">
        <v>1154</v>
      </c>
      <c r="J27" s="27">
        <f t="shared" si="9"/>
        <v>86400</v>
      </c>
      <c r="K27" s="23">
        <f t="shared" si="10"/>
        <v>0</v>
      </c>
      <c r="L27" s="24">
        <v>1</v>
      </c>
      <c r="M27" s="25">
        <f t="shared" si="11"/>
        <v>0</v>
      </c>
      <c r="N27" s="4">
        <f t="shared" si="3"/>
        <v>86400</v>
      </c>
      <c r="O27">
        <v>0</v>
      </c>
      <c r="P27" s="5">
        <f t="shared" si="4"/>
        <v>1</v>
      </c>
      <c r="Q27" s="6">
        <f t="shared" si="5"/>
        <v>0</v>
      </c>
      <c r="R27" s="7">
        <v>266</v>
      </c>
      <c r="S27">
        <v>2</v>
      </c>
      <c r="T27">
        <v>0</v>
      </c>
      <c r="U27" s="6">
        <f t="shared" si="6"/>
        <v>0</v>
      </c>
      <c r="V27" s="7">
        <v>263.64297489520038</v>
      </c>
      <c r="W27">
        <v>21231</v>
      </c>
      <c r="X27">
        <v>0</v>
      </c>
      <c r="Y27" s="6">
        <f t="shared" si="7"/>
        <v>0</v>
      </c>
      <c r="Z27" s="7">
        <v>0</v>
      </c>
      <c r="AA27">
        <v>0</v>
      </c>
      <c r="AB27">
        <v>0</v>
      </c>
      <c r="AC27" s="6" t="str">
        <f t="shared" si="8"/>
        <v>--</v>
      </c>
    </row>
    <row r="28" spans="1:29" x14ac:dyDescent="0.25">
      <c r="A28" t="s">
        <v>36</v>
      </c>
      <c r="B28" s="29">
        <v>193.7017038859743</v>
      </c>
      <c r="C28">
        <v>689248</v>
      </c>
      <c r="D28" s="4">
        <f t="shared" si="0"/>
        <v>86400</v>
      </c>
      <c r="E28">
        <v>0</v>
      </c>
      <c r="F28" s="5">
        <f t="shared" si="1"/>
        <v>1</v>
      </c>
      <c r="G28" s="6">
        <f t="shared" si="2"/>
        <v>0</v>
      </c>
      <c r="H28" s="26">
        <v>8.7460000000000004</v>
      </c>
      <c r="I28" s="31">
        <v>1048</v>
      </c>
      <c r="J28" s="27">
        <f t="shared" si="9"/>
        <v>86235.839999999997</v>
      </c>
      <c r="K28" s="23">
        <f t="shared" si="10"/>
        <v>164.16000000000349</v>
      </c>
      <c r="L28" s="24">
        <v>0.99809999999999999</v>
      </c>
      <c r="M28" s="25">
        <f t="shared" si="11"/>
        <v>1.9000000000000128E-3</v>
      </c>
      <c r="N28" s="4">
        <f t="shared" si="3"/>
        <v>86400</v>
      </c>
      <c r="O28">
        <v>0</v>
      </c>
      <c r="P28" s="5">
        <f t="shared" si="4"/>
        <v>1</v>
      </c>
      <c r="Q28" s="6">
        <f t="shared" si="5"/>
        <v>0</v>
      </c>
      <c r="R28" s="7">
        <v>0</v>
      </c>
      <c r="S28">
        <v>0</v>
      </c>
      <c r="T28">
        <v>0</v>
      </c>
      <c r="U28" s="6" t="str">
        <f t="shared" si="6"/>
        <v>--</v>
      </c>
      <c r="V28" s="7">
        <v>416.21144010135612</v>
      </c>
      <c r="W28">
        <v>21311</v>
      </c>
      <c r="X28">
        <v>0</v>
      </c>
      <c r="Y28" s="6">
        <f t="shared" si="7"/>
        <v>0</v>
      </c>
      <c r="Z28" s="7">
        <v>0</v>
      </c>
      <c r="AA28">
        <v>0</v>
      </c>
      <c r="AB28">
        <v>0</v>
      </c>
      <c r="AC28" s="6" t="str">
        <f t="shared" si="8"/>
        <v>--</v>
      </c>
    </row>
    <row r="29" spans="1:29" x14ac:dyDescent="0.25">
      <c r="A29" t="s">
        <v>37</v>
      </c>
      <c r="B29" s="29">
        <v>167.2481426470697</v>
      </c>
      <c r="C29">
        <v>676635</v>
      </c>
      <c r="D29" s="4">
        <f t="shared" si="0"/>
        <v>86400</v>
      </c>
      <c r="E29">
        <v>0</v>
      </c>
      <c r="F29" s="5">
        <f t="shared" si="1"/>
        <v>1</v>
      </c>
      <c r="G29" s="6">
        <f t="shared" si="2"/>
        <v>0</v>
      </c>
      <c r="H29" s="26">
        <v>182.989</v>
      </c>
      <c r="I29" s="31">
        <v>1385</v>
      </c>
      <c r="J29" s="27">
        <f t="shared" si="9"/>
        <v>86400</v>
      </c>
      <c r="K29" s="23">
        <f t="shared" si="10"/>
        <v>0</v>
      </c>
      <c r="L29" s="24">
        <v>1</v>
      </c>
      <c r="M29" s="25">
        <f t="shared" si="11"/>
        <v>0</v>
      </c>
      <c r="N29" s="4">
        <f t="shared" si="3"/>
        <v>86400</v>
      </c>
      <c r="O29">
        <v>0</v>
      </c>
      <c r="P29" s="5">
        <f t="shared" si="4"/>
        <v>1</v>
      </c>
      <c r="Q29" s="6">
        <f t="shared" si="5"/>
        <v>0</v>
      </c>
      <c r="R29" s="7">
        <v>497.92857142857139</v>
      </c>
      <c r="S29">
        <v>14</v>
      </c>
      <c r="T29">
        <v>0</v>
      </c>
      <c r="U29" s="6">
        <f t="shared" si="6"/>
        <v>0</v>
      </c>
      <c r="V29" s="7">
        <v>334.63416678307033</v>
      </c>
      <c r="W29">
        <v>21477</v>
      </c>
      <c r="X29">
        <v>13</v>
      </c>
      <c r="Y29" s="6">
        <f t="shared" si="7"/>
        <v>6.0529869162359736E-4</v>
      </c>
      <c r="Z29" s="7">
        <v>0</v>
      </c>
      <c r="AA29">
        <v>0</v>
      </c>
      <c r="AB29">
        <v>0</v>
      </c>
      <c r="AC29" s="6" t="str">
        <f t="shared" si="8"/>
        <v>--</v>
      </c>
    </row>
    <row r="30" spans="1:29" x14ac:dyDescent="0.25">
      <c r="A30" t="s">
        <v>38</v>
      </c>
      <c r="B30" s="29">
        <v>130.6781385281385</v>
      </c>
      <c r="C30">
        <v>582120</v>
      </c>
      <c r="D30" s="4">
        <f t="shared" si="0"/>
        <v>86400</v>
      </c>
      <c r="E30">
        <v>0</v>
      </c>
      <c r="F30" s="5">
        <f t="shared" si="1"/>
        <v>1</v>
      </c>
      <c r="G30" s="6">
        <f t="shared" si="2"/>
        <v>0</v>
      </c>
      <c r="H30" s="26">
        <v>8.6910000000000007</v>
      </c>
      <c r="I30" s="31">
        <v>1032</v>
      </c>
      <c r="J30" s="27">
        <f t="shared" si="9"/>
        <v>86400</v>
      </c>
      <c r="K30" s="23">
        <f t="shared" si="10"/>
        <v>0</v>
      </c>
      <c r="L30" s="24">
        <v>1</v>
      </c>
      <c r="M30" s="25">
        <f t="shared" si="11"/>
        <v>0</v>
      </c>
      <c r="N30" s="4">
        <f t="shared" si="3"/>
        <v>86400</v>
      </c>
      <c r="O30">
        <v>0</v>
      </c>
      <c r="P30" s="5">
        <f t="shared" si="4"/>
        <v>1</v>
      </c>
      <c r="Q30" s="6">
        <f t="shared" si="5"/>
        <v>0</v>
      </c>
      <c r="R30" s="7">
        <v>0</v>
      </c>
      <c r="S30">
        <v>0</v>
      </c>
      <c r="T30">
        <v>0</v>
      </c>
      <c r="U30" s="6" t="str">
        <f t="shared" si="6"/>
        <v>--</v>
      </c>
      <c r="V30" s="7">
        <v>375.16758975373358</v>
      </c>
      <c r="W30">
        <v>20222</v>
      </c>
      <c r="X30">
        <v>6</v>
      </c>
      <c r="Y30" s="6">
        <f t="shared" si="7"/>
        <v>2.9670655721491444E-4</v>
      </c>
      <c r="Z30" s="7">
        <v>0</v>
      </c>
      <c r="AA30">
        <v>0</v>
      </c>
      <c r="AB30">
        <v>0</v>
      </c>
      <c r="AC30" s="6" t="str">
        <f t="shared" si="8"/>
        <v>--</v>
      </c>
    </row>
    <row r="31" spans="1:29" x14ac:dyDescent="0.25">
      <c r="A31" t="s">
        <v>39</v>
      </c>
      <c r="B31" s="29">
        <v>172.00744147362579</v>
      </c>
      <c r="C31">
        <v>569914</v>
      </c>
      <c r="D31" s="4">
        <f t="shared" si="0"/>
        <v>86400</v>
      </c>
      <c r="E31">
        <v>0</v>
      </c>
      <c r="F31" s="5">
        <f t="shared" si="1"/>
        <v>1</v>
      </c>
      <c r="G31" s="6">
        <f t="shared" si="2"/>
        <v>0</v>
      </c>
      <c r="H31" s="26">
        <v>8.6820000000000004</v>
      </c>
      <c r="I31" s="31">
        <v>1086</v>
      </c>
      <c r="J31" s="27">
        <f t="shared" si="9"/>
        <v>86235.839999999997</v>
      </c>
      <c r="K31" s="23">
        <f t="shared" si="10"/>
        <v>164.16000000000349</v>
      </c>
      <c r="L31" s="24">
        <v>0.99809999999999999</v>
      </c>
      <c r="M31" s="25">
        <f t="shared" si="11"/>
        <v>1.9000000000000128E-3</v>
      </c>
      <c r="N31" s="4">
        <f t="shared" si="3"/>
        <v>86400</v>
      </c>
      <c r="O31">
        <v>0</v>
      </c>
      <c r="P31" s="5">
        <f t="shared" si="4"/>
        <v>1</v>
      </c>
      <c r="Q31" s="6">
        <f t="shared" si="5"/>
        <v>0</v>
      </c>
      <c r="R31" s="7">
        <v>0</v>
      </c>
      <c r="S31">
        <v>0</v>
      </c>
      <c r="T31">
        <v>0</v>
      </c>
      <c r="U31" s="6" t="str">
        <f t="shared" si="6"/>
        <v>--</v>
      </c>
      <c r="V31" s="7">
        <v>443.39872887618861</v>
      </c>
      <c r="W31">
        <v>20297</v>
      </c>
      <c r="X31">
        <v>2</v>
      </c>
      <c r="Y31" s="6">
        <f t="shared" si="7"/>
        <v>9.8536729565945708E-5</v>
      </c>
      <c r="Z31" s="7">
        <v>0</v>
      </c>
      <c r="AA31">
        <v>0</v>
      </c>
      <c r="AB31">
        <v>0</v>
      </c>
      <c r="AC31" s="6" t="str">
        <f t="shared" si="8"/>
        <v>--</v>
      </c>
    </row>
    <row r="32" spans="1:29" x14ac:dyDescent="0.25">
      <c r="A32" t="s">
        <v>40</v>
      </c>
      <c r="B32" s="29">
        <v>144.01068623937061</v>
      </c>
      <c r="C32">
        <v>1085321</v>
      </c>
      <c r="D32" s="4">
        <f t="shared" si="0"/>
        <v>86400</v>
      </c>
      <c r="E32">
        <v>0</v>
      </c>
      <c r="F32" s="5">
        <f t="shared" si="1"/>
        <v>1</v>
      </c>
      <c r="G32" s="6">
        <f t="shared" si="2"/>
        <v>0</v>
      </c>
      <c r="H32" s="26">
        <v>104.226</v>
      </c>
      <c r="I32" s="31">
        <v>1352</v>
      </c>
      <c r="J32" s="27">
        <f t="shared" si="9"/>
        <v>86400</v>
      </c>
      <c r="K32" s="23">
        <f t="shared" si="10"/>
        <v>0</v>
      </c>
      <c r="L32" s="24">
        <v>1</v>
      </c>
      <c r="M32" s="25">
        <f t="shared" si="11"/>
        <v>0</v>
      </c>
      <c r="N32" s="4">
        <f t="shared" si="3"/>
        <v>86400</v>
      </c>
      <c r="O32">
        <v>0</v>
      </c>
      <c r="P32" s="5">
        <f t="shared" si="4"/>
        <v>1</v>
      </c>
      <c r="Q32" s="6">
        <f t="shared" si="5"/>
        <v>0</v>
      </c>
      <c r="R32" s="7">
        <v>0</v>
      </c>
      <c r="S32">
        <v>0</v>
      </c>
      <c r="T32">
        <v>0</v>
      </c>
      <c r="U32" s="6" t="str">
        <f t="shared" si="6"/>
        <v>--</v>
      </c>
      <c r="V32" s="7">
        <v>583.06553386696623</v>
      </c>
      <c r="W32">
        <v>21363</v>
      </c>
      <c r="X32">
        <v>1</v>
      </c>
      <c r="Y32" s="6">
        <f t="shared" si="7"/>
        <v>4.6809904975892901E-5</v>
      </c>
      <c r="Z32" s="7">
        <v>0</v>
      </c>
      <c r="AA32">
        <v>0</v>
      </c>
      <c r="AB32">
        <v>0</v>
      </c>
      <c r="AC32" s="6" t="str">
        <f t="shared" si="8"/>
        <v>--</v>
      </c>
    </row>
    <row r="33" spans="1:29" x14ac:dyDescent="0.25">
      <c r="A33" t="s">
        <v>41</v>
      </c>
      <c r="B33" s="29">
        <v>194.80632033748199</v>
      </c>
      <c r="C33">
        <v>724898</v>
      </c>
      <c r="D33" s="4">
        <f t="shared" si="0"/>
        <v>86400</v>
      </c>
      <c r="E33">
        <v>0</v>
      </c>
      <c r="F33" s="5">
        <f t="shared" si="1"/>
        <v>1</v>
      </c>
      <c r="G33" s="6">
        <f t="shared" si="2"/>
        <v>0</v>
      </c>
      <c r="H33" s="26">
        <v>77.096000000000004</v>
      </c>
      <c r="I33" s="31">
        <v>1287</v>
      </c>
      <c r="J33" s="27">
        <f t="shared" si="9"/>
        <v>86400</v>
      </c>
      <c r="K33" s="23">
        <f t="shared" si="10"/>
        <v>0</v>
      </c>
      <c r="L33" s="24">
        <v>1</v>
      </c>
      <c r="M33" s="25">
        <f t="shared" si="11"/>
        <v>0</v>
      </c>
      <c r="N33" s="4">
        <f t="shared" si="3"/>
        <v>86400</v>
      </c>
      <c r="O33">
        <v>0</v>
      </c>
      <c r="P33" s="5">
        <f t="shared" si="4"/>
        <v>1</v>
      </c>
      <c r="Q33" s="6">
        <f t="shared" si="5"/>
        <v>0</v>
      </c>
      <c r="R33" s="7">
        <v>532.93023255813955</v>
      </c>
      <c r="S33">
        <v>43</v>
      </c>
      <c r="T33">
        <v>0</v>
      </c>
      <c r="U33" s="6">
        <f t="shared" si="6"/>
        <v>0</v>
      </c>
      <c r="V33" s="7">
        <v>425.57427843803049</v>
      </c>
      <c r="W33">
        <v>21204</v>
      </c>
      <c r="X33">
        <v>3</v>
      </c>
      <c r="Y33" s="6">
        <f t="shared" si="7"/>
        <v>1.414827391058291E-4</v>
      </c>
      <c r="Z33" s="7">
        <v>0</v>
      </c>
      <c r="AA33">
        <v>0</v>
      </c>
      <c r="AB33">
        <v>0</v>
      </c>
      <c r="AC33" s="6" t="str">
        <f t="shared" si="8"/>
        <v>--</v>
      </c>
    </row>
    <row r="34" spans="1:29" x14ac:dyDescent="0.25">
      <c r="A34" t="s">
        <v>42</v>
      </c>
      <c r="B34" s="29">
        <v>186.99036386534149</v>
      </c>
      <c r="C34">
        <v>767839</v>
      </c>
      <c r="D34" s="4">
        <f t="shared" si="0"/>
        <v>86400</v>
      </c>
      <c r="E34">
        <v>0</v>
      </c>
      <c r="F34" s="5">
        <f t="shared" si="1"/>
        <v>1</v>
      </c>
      <c r="G34" s="6">
        <f t="shared" si="2"/>
        <v>0</v>
      </c>
      <c r="H34" s="26">
        <v>30.651</v>
      </c>
      <c r="I34" s="31">
        <v>1124</v>
      </c>
      <c r="J34" s="27">
        <f t="shared" si="9"/>
        <v>86235.839999999997</v>
      </c>
      <c r="K34" s="23">
        <f t="shared" si="10"/>
        <v>164.16000000000349</v>
      </c>
      <c r="L34" s="24">
        <v>0.99809999999999999</v>
      </c>
      <c r="M34" s="25">
        <f t="shared" ref="M5:M34" si="12">100%-L34</f>
        <v>1.9000000000000128E-3</v>
      </c>
      <c r="N34" s="4">
        <f t="shared" si="3"/>
        <v>86400</v>
      </c>
      <c r="O34">
        <v>0</v>
      </c>
      <c r="P34" s="5">
        <f t="shared" si="4"/>
        <v>1</v>
      </c>
      <c r="Q34" s="6">
        <f t="shared" si="5"/>
        <v>0</v>
      </c>
      <c r="R34" s="7">
        <v>0</v>
      </c>
      <c r="S34">
        <v>0</v>
      </c>
      <c r="T34">
        <v>0</v>
      </c>
      <c r="U34" s="6" t="str">
        <f t="shared" si="6"/>
        <v>--</v>
      </c>
      <c r="V34" s="7">
        <v>349.57951113627792</v>
      </c>
      <c r="W34">
        <v>21192</v>
      </c>
      <c r="X34">
        <v>0</v>
      </c>
      <c r="Y34" s="6">
        <f t="shared" si="7"/>
        <v>0</v>
      </c>
      <c r="Z34" s="7">
        <v>0</v>
      </c>
      <c r="AA34">
        <v>0</v>
      </c>
      <c r="AB34">
        <v>0</v>
      </c>
      <c r="AC34" s="6" t="str">
        <f t="shared" si="8"/>
        <v>--</v>
      </c>
    </row>
    <row r="37" spans="1:29" x14ac:dyDescent="0.25">
      <c r="B37" t="s">
        <v>51</v>
      </c>
    </row>
    <row r="38" spans="1:29" x14ac:dyDescent="0.25">
      <c r="B38" t="s">
        <v>52</v>
      </c>
    </row>
    <row r="39" spans="1:29" x14ac:dyDescent="0.25">
      <c r="B39" t="s">
        <v>53</v>
      </c>
    </row>
    <row r="40" spans="1:29" x14ac:dyDescent="0.25">
      <c r="B40" t="s">
        <v>54</v>
      </c>
    </row>
  </sheetData>
  <mergeCells count="8">
    <mergeCell ref="B1:Q1"/>
    <mergeCell ref="R1:AC1"/>
    <mergeCell ref="H2:M2"/>
    <mergeCell ref="B2:G2"/>
    <mergeCell ref="N2:Q2"/>
    <mergeCell ref="R2:U2"/>
    <mergeCell ref="V2:Y2"/>
    <mergeCell ref="Z2:A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2024-08-01T01:17:04Z</dcterms:created>
  <dcterms:modified xsi:type="dcterms:W3CDTF">2024-08-26T13:32:44Z</dcterms:modified>
</cp:coreProperties>
</file>