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C7203B1D-5DA5-4613-BBF6-2271C394EF75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P5" i="1"/>
  <c r="N5" i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<sst xmlns="http://schemas.openxmlformats.org/spreadsheetml/2006/main" count="71" uniqueCount="54">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</sst>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165" fontId="0" fillId="0" borderId="0" xfId="0" applyNumberFormat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2" xfId="0" applyFill="1" applyBorder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0" fillId="0" borderId="0" xfId="0" applyNumberFormat="1"/>
    <xf numFmtId="0" fontId="0" fillId="0" borderId="12" xfId="0" applyBorder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  <xf numFmtId="0" fontId="0" fillId="0" borderId="18" xfId="0" applyBorder="1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64" fontId="0" fillId="0" borderId="0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workbookViewId="0"/>
  </sheetViews>
  <sheetFormatPr baseColWidth="10" defaultColWidth="13.7109375" defaultRowHeight="15" x14ac:dyDescent="0.25"/>
  <cols>
    <col min="1" max="1" width="10.140625" bestFit="1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bestFit="1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10" t="s">
        <v>42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 t="s">
        <v>43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ht="17.25" x14ac:dyDescent="0.25">
      <c r="B2" s="13" t="s">
        <v>44</v>
      </c>
      <c r="C2" s="14"/>
      <c r="D2" s="14"/>
      <c r="E2" s="14"/>
      <c r="F2" s="14"/>
      <c r="G2" s="14"/>
      <c r="H2" s="15" t="s">
        <v>45</v>
      </c>
      <c r="I2" s="16"/>
      <c r="J2" s="16"/>
      <c r="K2" s="16"/>
      <c r="L2" s="16"/>
      <c r="M2" s="17"/>
      <c r="N2" s="18" t="s">
        <v>46</v>
      </c>
      <c r="O2" s="16"/>
      <c r="P2" s="16"/>
      <c r="Q2" s="19"/>
      <c r="R2" s="20" t="s">
        <v>0</v>
      </c>
      <c r="S2" s="21"/>
      <c r="T2" s="21"/>
      <c r="U2" s="20"/>
      <c r="V2" s="20" t="s">
        <v>1</v>
      </c>
      <c r="W2" s="21"/>
      <c r="X2" s="21"/>
      <c r="Y2" s="20"/>
      <c r="Z2" s="20" t="s">
        <v>2</v>
      </c>
      <c r="AA2" s="21"/>
      <c r="AB2" s="21"/>
      <c r="AC2" s="20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22" t="s">
        <v>5</v>
      </c>
      <c r="J3" s="1" t="s">
        <v>47</v>
      </c>
      <c r="K3" s="1" t="s">
        <v>48</v>
      </c>
      <c r="L3" s="1" t="s">
        <v>8</v>
      </c>
      <c r="M3" s="3" t="s">
        <v>9</v>
      </c>
      <c r="N3" s="23" t="s">
        <v>6</v>
      </c>
      <c r="O3" s="22" t="s">
        <v>7</v>
      </c>
      <c r="P3" s="22" t="s">
        <v>8</v>
      </c>
      <c r="Q3" s="24" t="s">
        <v>9</v>
      </c>
      <c r="R3" s="1" t="s">
        <v>4</v>
      </c>
      <c r="S3" s="1" t="s">
        <v>5</v>
      </c>
      <c r="T3" s="1" t="s">
        <v>10</v>
      </c>
      <c r="U3" s="3" t="s">
        <v>53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53</v>
      </c>
    </row>
    <row r="4" spans="1:29" x14ac:dyDescent="0.25">
      <c r="A4" t="s">
        <v>12</v>
      </c>
      <c r="B4" s="4">
        <v>204.05491360842569</v>
      </c>
      <c r="C4">
        <v>820161</v>
      </c>
      <c r="D4" s="5">
        <f t="shared" ref="D4:D33" si="0">86400-E4</f>
        <v>86400</v>
      </c>
      <c r="E4">
        <v>0</v>
      </c>
      <c r="F4" s="6">
        <f t="shared" ref="F4:F33" si="1">D4 / 86400</f>
        <v>1</v>
      </c>
      <c r="G4" s="7">
        <f t="shared" ref="G4:G33" si="2">E4 / 86400</f>
        <v>0</v>
      </c>
      <c r="H4" s="25">
        <v>6.9195000000000002</v>
      </c>
      <c r="I4" s="26">
        <v>2524</v>
      </c>
      <c r="J4" s="27">
        <f>86400*L4</f>
        <v>86400</v>
      </c>
      <c r="K4" s="27">
        <f>86400-J4</f>
        <v>0</v>
      </c>
      <c r="L4" s="28">
        <v>1</v>
      </c>
      <c r="M4" s="29">
        <f>100%-L4</f>
        <v>0</v>
      </c>
      <c r="N4" s="5">
        <f t="shared" ref="N4:N33" si="3">86400-O4</f>
        <v>86400</v>
      </c>
      <c r="O4">
        <v>0</v>
      </c>
      <c r="P4" s="6">
        <f t="shared" ref="P4:P33" si="4">N4 / 86400</f>
        <v>1</v>
      </c>
      <c r="Q4" s="7">
        <f t="shared" ref="Q4:Q33" si="5">O4 / 86400</f>
        <v>0</v>
      </c>
      <c r="R4" s="8">
        <v>0</v>
      </c>
      <c r="S4">
        <v>0</v>
      </c>
      <c r="T4">
        <v>0</v>
      </c>
      <c r="U4" s="7" t="str">
        <f t="shared" ref="U4:U33" si="6">IF(S4&lt;&gt; 0, T4/S4, "--")</f>
        <v>--</v>
      </c>
      <c r="V4" s="8">
        <v>289.58816655390859</v>
      </c>
      <c r="W4">
        <v>32518</v>
      </c>
      <c r="X4">
        <v>111</v>
      </c>
      <c r="Y4" s="7">
        <f t="shared" ref="Y4:Y33" si="7">IF(W4&lt;&gt; 0, X4/W4, "--")</f>
        <v>3.4134940648256349E-3</v>
      </c>
      <c r="Z4" s="8">
        <v>0</v>
      </c>
      <c r="AA4">
        <v>0</v>
      </c>
      <c r="AB4">
        <v>0</v>
      </c>
      <c r="AC4" s="7" t="str">
        <f t="shared" ref="AC4:AC33" si="8">IF(AA4&lt;&gt; 0, AB4/AA4, "--")</f>
        <v>--</v>
      </c>
    </row>
    <row r="5" spans="1:29" x14ac:dyDescent="0.25">
      <c r="A5" t="s">
        <v>13</v>
      </c>
      <c r="B5" s="4">
        <v>209.75372869297911</v>
      </c>
      <c r="C5">
        <v>875709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5">
        <v>70.115300000000005</v>
      </c>
      <c r="I5" s="30">
        <v>2541</v>
      </c>
      <c r="J5" s="27">
        <f t="shared" ref="J5:J33" si="9">86400*L5</f>
        <v>85993.919999999998</v>
      </c>
      <c r="K5" s="27">
        <f t="shared" ref="K5:K33" si="10">86400-J5</f>
        <v>406.08000000000175</v>
      </c>
      <c r="L5" s="28">
        <v>0.99529999999999996</v>
      </c>
      <c r="M5" s="29">
        <f t="shared" ref="M5:M33" si="11">100%-L5</f>
        <v>4.7000000000000375E-3</v>
      </c>
      <c r="N5" s="5">
        <f t="shared" si="3"/>
        <v>86400</v>
      </c>
      <c r="O5">
        <v>0</v>
      </c>
      <c r="P5" s="6">
        <f t="shared" si="4"/>
        <v>1</v>
      </c>
      <c r="Q5" s="7">
        <f t="shared" si="5"/>
        <v>0</v>
      </c>
      <c r="R5" s="8">
        <v>0</v>
      </c>
      <c r="S5">
        <v>0</v>
      </c>
      <c r="T5">
        <v>0</v>
      </c>
      <c r="U5" s="7" t="str">
        <f t="shared" si="6"/>
        <v>--</v>
      </c>
      <c r="V5" s="8">
        <v>343.36965720242841</v>
      </c>
      <c r="W5">
        <v>32614</v>
      </c>
      <c r="X5">
        <v>1</v>
      </c>
      <c r="Y5" s="7">
        <f t="shared" si="7"/>
        <v>3.0661679033543874E-5</v>
      </c>
      <c r="Z5" s="8">
        <v>0</v>
      </c>
      <c r="AA5">
        <v>0</v>
      </c>
      <c r="AB5">
        <v>0</v>
      </c>
      <c r="AC5" s="7" t="str">
        <f t="shared" si="8"/>
        <v>--</v>
      </c>
    </row>
    <row r="6" spans="1:29" x14ac:dyDescent="0.25">
      <c r="A6" t="s">
        <v>14</v>
      </c>
      <c r="B6" s="4">
        <v>208.9087200671664</v>
      </c>
      <c r="C6">
        <v>986208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5">
        <v>16.051400000000001</v>
      </c>
      <c r="I6" s="30">
        <v>2351</v>
      </c>
      <c r="J6" s="27">
        <f t="shared" si="9"/>
        <v>86365.440000000002</v>
      </c>
      <c r="K6" s="27">
        <f t="shared" si="10"/>
        <v>34.559999999997672</v>
      </c>
      <c r="L6" s="28">
        <v>0.99960000000000004</v>
      </c>
      <c r="M6" s="29">
        <f t="shared" si="11"/>
        <v>3.9999999999995595E-4</v>
      </c>
      <c r="N6" s="5">
        <f t="shared" si="3"/>
        <v>86400</v>
      </c>
      <c r="O6">
        <v>0</v>
      </c>
      <c r="P6" s="6">
        <f t="shared" si="4"/>
        <v>1</v>
      </c>
      <c r="Q6" s="7">
        <f t="shared" si="5"/>
        <v>0</v>
      </c>
      <c r="R6" s="8">
        <v>0</v>
      </c>
      <c r="S6">
        <v>0</v>
      </c>
      <c r="T6">
        <v>0</v>
      </c>
      <c r="U6" s="7" t="str">
        <f t="shared" si="6"/>
        <v>--</v>
      </c>
      <c r="V6" s="8">
        <v>270.01115138960807</v>
      </c>
      <c r="W6">
        <v>28965</v>
      </c>
      <c r="X6">
        <v>0</v>
      </c>
      <c r="Y6" s="7">
        <f t="shared" si="7"/>
        <v>0</v>
      </c>
      <c r="Z6" s="8">
        <v>0</v>
      </c>
      <c r="AA6">
        <v>0</v>
      </c>
      <c r="AB6">
        <v>0</v>
      </c>
      <c r="AC6" s="7" t="str">
        <f t="shared" si="8"/>
        <v>--</v>
      </c>
    </row>
    <row r="7" spans="1:29" x14ac:dyDescent="0.25">
      <c r="A7" t="s">
        <v>15</v>
      </c>
      <c r="B7" s="4">
        <v>166.42219515217971</v>
      </c>
      <c r="C7">
        <v>895619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5">
        <v>16.822099999999999</v>
      </c>
      <c r="I7" s="30">
        <v>2243</v>
      </c>
      <c r="J7" s="27">
        <f t="shared" si="9"/>
        <v>86365.440000000002</v>
      </c>
      <c r="K7" s="27">
        <f t="shared" si="10"/>
        <v>34.559999999997672</v>
      </c>
      <c r="L7" s="28">
        <v>0.99960000000000004</v>
      </c>
      <c r="M7" s="29">
        <f t="shared" si="11"/>
        <v>3.9999999999995595E-4</v>
      </c>
      <c r="N7" s="5">
        <f t="shared" si="3"/>
        <v>86400</v>
      </c>
      <c r="O7">
        <v>0</v>
      </c>
      <c r="P7" s="6">
        <f t="shared" si="4"/>
        <v>1</v>
      </c>
      <c r="Q7" s="7">
        <f t="shared" si="5"/>
        <v>0</v>
      </c>
      <c r="R7" s="8">
        <v>0</v>
      </c>
      <c r="S7">
        <v>0</v>
      </c>
      <c r="T7">
        <v>0</v>
      </c>
      <c r="U7" s="7" t="str">
        <f t="shared" si="6"/>
        <v>--</v>
      </c>
      <c r="V7" s="8">
        <v>251.1531725847471</v>
      </c>
      <c r="W7">
        <v>31063</v>
      </c>
      <c r="X7">
        <v>0</v>
      </c>
      <c r="Y7" s="7">
        <f t="shared" si="7"/>
        <v>0</v>
      </c>
      <c r="Z7" s="8">
        <v>0</v>
      </c>
      <c r="AA7">
        <v>0</v>
      </c>
      <c r="AB7">
        <v>0</v>
      </c>
      <c r="AC7" s="7" t="str">
        <f t="shared" si="8"/>
        <v>--</v>
      </c>
    </row>
    <row r="8" spans="1:29" x14ac:dyDescent="0.25">
      <c r="A8" t="s">
        <v>16</v>
      </c>
      <c r="B8" s="4">
        <v>124.6941996258404</v>
      </c>
      <c r="C8">
        <v>666026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5">
        <v>8.4430999999999994</v>
      </c>
      <c r="I8" s="30">
        <v>1733</v>
      </c>
      <c r="J8" s="27">
        <f t="shared" si="9"/>
        <v>86400</v>
      </c>
      <c r="K8" s="27">
        <f t="shared" si="10"/>
        <v>0</v>
      </c>
      <c r="L8" s="28">
        <v>1</v>
      </c>
      <c r="M8" s="29">
        <f t="shared" si="11"/>
        <v>0</v>
      </c>
      <c r="N8" s="5">
        <f t="shared" si="3"/>
        <v>86400</v>
      </c>
      <c r="O8">
        <v>0</v>
      </c>
      <c r="P8" s="6">
        <f t="shared" si="4"/>
        <v>1</v>
      </c>
      <c r="Q8" s="7">
        <f t="shared" si="5"/>
        <v>0</v>
      </c>
      <c r="R8" s="8">
        <v>0</v>
      </c>
      <c r="S8">
        <v>0</v>
      </c>
      <c r="T8">
        <v>0</v>
      </c>
      <c r="U8" s="7" t="str">
        <f t="shared" si="6"/>
        <v>--</v>
      </c>
      <c r="V8" s="8">
        <v>213.77188260452769</v>
      </c>
      <c r="W8">
        <v>27122</v>
      </c>
      <c r="X8">
        <v>3</v>
      </c>
      <c r="Y8" s="7">
        <f t="shared" si="7"/>
        <v>1.1061131185015855E-4</v>
      </c>
      <c r="Z8" s="8">
        <v>0</v>
      </c>
      <c r="AA8">
        <v>0</v>
      </c>
      <c r="AB8">
        <v>0</v>
      </c>
      <c r="AC8" s="7" t="str">
        <f t="shared" si="8"/>
        <v>--</v>
      </c>
    </row>
    <row r="9" spans="1:29" x14ac:dyDescent="0.25">
      <c r="A9" t="s">
        <v>17</v>
      </c>
      <c r="B9" s="4">
        <v>116.18870453230571</v>
      </c>
      <c r="C9">
        <v>753612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5">
        <v>8.2368000000000006</v>
      </c>
      <c r="I9" s="30">
        <v>1748</v>
      </c>
      <c r="J9" s="27">
        <f t="shared" si="9"/>
        <v>86400</v>
      </c>
      <c r="K9" s="27">
        <f t="shared" si="10"/>
        <v>0</v>
      </c>
      <c r="L9" s="28">
        <v>1</v>
      </c>
      <c r="M9" s="29">
        <f t="shared" si="11"/>
        <v>0</v>
      </c>
      <c r="N9" s="5">
        <f t="shared" si="3"/>
        <v>86400</v>
      </c>
      <c r="O9">
        <v>0</v>
      </c>
      <c r="P9" s="6">
        <f t="shared" si="4"/>
        <v>1</v>
      </c>
      <c r="Q9" s="7">
        <f t="shared" si="5"/>
        <v>0</v>
      </c>
      <c r="R9" s="8">
        <v>0</v>
      </c>
      <c r="S9">
        <v>0</v>
      </c>
      <c r="T9">
        <v>0</v>
      </c>
      <c r="U9" s="7" t="str">
        <f t="shared" si="6"/>
        <v>--</v>
      </c>
      <c r="V9" s="8">
        <v>191.28887126019939</v>
      </c>
      <c r="W9">
        <v>26472</v>
      </c>
      <c r="X9">
        <v>5</v>
      </c>
      <c r="Y9" s="7">
        <f t="shared" si="7"/>
        <v>1.8887881535207011E-4</v>
      </c>
      <c r="Z9" s="8">
        <v>0</v>
      </c>
      <c r="AA9">
        <v>0</v>
      </c>
      <c r="AB9">
        <v>0</v>
      </c>
      <c r="AC9" s="7" t="str">
        <f t="shared" si="8"/>
        <v>--</v>
      </c>
    </row>
    <row r="10" spans="1:29" x14ac:dyDescent="0.25">
      <c r="A10" t="s">
        <v>18</v>
      </c>
      <c r="B10" s="4">
        <v>358.01508422813572</v>
      </c>
      <c r="C10">
        <v>1028160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5">
        <v>32.716700000000003</v>
      </c>
      <c r="I10" s="30">
        <v>2274</v>
      </c>
      <c r="J10" s="27">
        <f t="shared" si="9"/>
        <v>86287.680000000008</v>
      </c>
      <c r="K10" s="27">
        <f t="shared" si="10"/>
        <v>112.31999999999243</v>
      </c>
      <c r="L10" s="28">
        <v>0.99870000000000003</v>
      </c>
      <c r="M10" s="29">
        <f t="shared" si="11"/>
        <v>1.2999999999999678E-3</v>
      </c>
      <c r="N10" s="5">
        <f t="shared" si="3"/>
        <v>86400</v>
      </c>
      <c r="O10">
        <v>0</v>
      </c>
      <c r="P10" s="6">
        <f t="shared" si="4"/>
        <v>1</v>
      </c>
      <c r="Q10" s="7">
        <f t="shared" si="5"/>
        <v>0</v>
      </c>
      <c r="R10" s="8">
        <v>557.11627906976742</v>
      </c>
      <c r="S10">
        <v>43</v>
      </c>
      <c r="T10">
        <v>0</v>
      </c>
      <c r="U10" s="7">
        <f t="shared" si="6"/>
        <v>0</v>
      </c>
      <c r="V10" s="8">
        <v>286.94111506214728</v>
      </c>
      <c r="W10">
        <v>30653</v>
      </c>
      <c r="X10">
        <v>0</v>
      </c>
      <c r="Y10" s="7">
        <f t="shared" si="7"/>
        <v>0</v>
      </c>
      <c r="Z10" s="8">
        <v>0</v>
      </c>
      <c r="AA10">
        <v>0</v>
      </c>
      <c r="AB10">
        <v>0</v>
      </c>
      <c r="AC10" s="7" t="str">
        <f t="shared" si="8"/>
        <v>--</v>
      </c>
    </row>
    <row r="11" spans="1:29" x14ac:dyDescent="0.25">
      <c r="A11" t="s">
        <v>19</v>
      </c>
      <c r="B11" s="4">
        <v>309.2713819254742</v>
      </c>
      <c r="C11">
        <v>1105899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5">
        <v>8.0114000000000001</v>
      </c>
      <c r="I11" s="30">
        <v>1840</v>
      </c>
      <c r="J11" s="27">
        <f t="shared" si="9"/>
        <v>86400</v>
      </c>
      <c r="K11" s="27">
        <f t="shared" si="10"/>
        <v>0</v>
      </c>
      <c r="L11" s="28">
        <v>1</v>
      </c>
      <c r="M11" s="29">
        <f t="shared" si="11"/>
        <v>0</v>
      </c>
      <c r="N11" s="5">
        <f t="shared" si="3"/>
        <v>86400</v>
      </c>
      <c r="O11">
        <v>0</v>
      </c>
      <c r="P11" s="6">
        <f t="shared" si="4"/>
        <v>1</v>
      </c>
      <c r="Q11" s="7">
        <f t="shared" si="5"/>
        <v>0</v>
      </c>
      <c r="R11" s="8">
        <v>0</v>
      </c>
      <c r="S11">
        <v>0</v>
      </c>
      <c r="T11">
        <v>0</v>
      </c>
      <c r="U11" s="7" t="str">
        <f t="shared" si="6"/>
        <v>--</v>
      </c>
      <c r="V11" s="8">
        <v>257.9037492070911</v>
      </c>
      <c r="W11">
        <v>29953</v>
      </c>
      <c r="X11">
        <v>0</v>
      </c>
      <c r="Y11" s="7">
        <f t="shared" si="7"/>
        <v>0</v>
      </c>
      <c r="Z11" s="8">
        <v>0</v>
      </c>
      <c r="AA11">
        <v>0</v>
      </c>
      <c r="AB11">
        <v>0</v>
      </c>
      <c r="AC11" s="7" t="str">
        <f t="shared" si="8"/>
        <v>--</v>
      </c>
    </row>
    <row r="12" spans="1:29" x14ac:dyDescent="0.25">
      <c r="A12" t="s">
        <v>20</v>
      </c>
      <c r="B12" s="4">
        <v>241.69756894834831</v>
      </c>
      <c r="C12">
        <v>1385820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5">
        <v>7.2112999999999996</v>
      </c>
      <c r="I12" s="30">
        <v>2148</v>
      </c>
      <c r="J12" s="27">
        <f t="shared" si="9"/>
        <v>86400</v>
      </c>
      <c r="K12" s="27">
        <f t="shared" si="10"/>
        <v>0</v>
      </c>
      <c r="L12" s="28">
        <v>1</v>
      </c>
      <c r="M12" s="29">
        <f t="shared" si="11"/>
        <v>0</v>
      </c>
      <c r="N12" s="5">
        <f t="shared" si="3"/>
        <v>86400</v>
      </c>
      <c r="O12">
        <v>0</v>
      </c>
      <c r="P12" s="6">
        <f t="shared" si="4"/>
        <v>1</v>
      </c>
      <c r="Q12" s="7">
        <f t="shared" si="5"/>
        <v>0</v>
      </c>
      <c r="R12" s="8">
        <v>0</v>
      </c>
      <c r="S12">
        <v>0</v>
      </c>
      <c r="T12">
        <v>0</v>
      </c>
      <c r="U12" s="7" t="str">
        <f t="shared" si="6"/>
        <v>--</v>
      </c>
      <c r="V12" s="8">
        <v>265.93554094201693</v>
      </c>
      <c r="W12">
        <v>29957</v>
      </c>
      <c r="X12">
        <v>0</v>
      </c>
      <c r="Y12" s="7">
        <f t="shared" si="7"/>
        <v>0</v>
      </c>
      <c r="Z12" s="8">
        <v>0</v>
      </c>
      <c r="AA12">
        <v>0</v>
      </c>
      <c r="AB12">
        <v>0</v>
      </c>
      <c r="AC12" s="7" t="str">
        <f t="shared" si="8"/>
        <v>--</v>
      </c>
    </row>
    <row r="13" spans="1:29" x14ac:dyDescent="0.25">
      <c r="A13" t="s">
        <v>21</v>
      </c>
      <c r="B13" s="4">
        <v>170.7065364678742</v>
      </c>
      <c r="C13">
        <v>1140922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5">
        <v>8.3247</v>
      </c>
      <c r="I13" s="30">
        <v>4034</v>
      </c>
      <c r="J13" s="27">
        <f t="shared" si="9"/>
        <v>86400</v>
      </c>
      <c r="K13" s="27">
        <f t="shared" si="10"/>
        <v>0</v>
      </c>
      <c r="L13" s="28">
        <v>1</v>
      </c>
      <c r="M13" s="29">
        <f t="shared" si="11"/>
        <v>0</v>
      </c>
      <c r="N13" s="5">
        <f t="shared" si="3"/>
        <v>86400</v>
      </c>
      <c r="O13">
        <v>0</v>
      </c>
      <c r="P13" s="6">
        <f t="shared" si="4"/>
        <v>1</v>
      </c>
      <c r="Q13" s="7">
        <f t="shared" si="5"/>
        <v>0</v>
      </c>
      <c r="R13" s="8">
        <v>0</v>
      </c>
      <c r="S13">
        <v>0</v>
      </c>
      <c r="T13">
        <v>0</v>
      </c>
      <c r="U13" s="7" t="str">
        <f t="shared" si="6"/>
        <v>--</v>
      </c>
      <c r="V13" s="8">
        <v>224.04459955914771</v>
      </c>
      <c r="W13">
        <v>27220</v>
      </c>
      <c r="X13">
        <v>0</v>
      </c>
      <c r="Y13" s="7">
        <f t="shared" si="7"/>
        <v>0</v>
      </c>
      <c r="Z13" s="8">
        <v>0</v>
      </c>
      <c r="AA13">
        <v>0</v>
      </c>
      <c r="AB13">
        <v>0</v>
      </c>
      <c r="AC13" s="7" t="str">
        <f t="shared" si="8"/>
        <v>--</v>
      </c>
    </row>
    <row r="14" spans="1:29" x14ac:dyDescent="0.25">
      <c r="A14" t="s">
        <v>22</v>
      </c>
      <c r="B14" s="4">
        <v>246.4374094694079</v>
      </c>
      <c r="C14">
        <v>1222653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5">
        <v>20.4055</v>
      </c>
      <c r="I14" s="30">
        <v>6667</v>
      </c>
      <c r="J14" s="27">
        <f t="shared" si="9"/>
        <v>86348.159999999989</v>
      </c>
      <c r="K14" s="27">
        <f t="shared" si="10"/>
        <v>51.840000000011059</v>
      </c>
      <c r="L14" s="28">
        <v>0.99939999999999996</v>
      </c>
      <c r="M14" s="29">
        <f t="shared" si="11"/>
        <v>6.0000000000004494E-4</v>
      </c>
      <c r="N14" s="5">
        <f t="shared" si="3"/>
        <v>86400</v>
      </c>
      <c r="O14">
        <v>0</v>
      </c>
      <c r="P14" s="6">
        <f t="shared" si="4"/>
        <v>1</v>
      </c>
      <c r="Q14" s="7">
        <f t="shared" si="5"/>
        <v>0</v>
      </c>
      <c r="R14" s="8">
        <v>820.22222222222217</v>
      </c>
      <c r="S14">
        <v>36</v>
      </c>
      <c r="T14">
        <v>0</v>
      </c>
      <c r="U14" s="7">
        <f t="shared" si="6"/>
        <v>0</v>
      </c>
      <c r="V14" s="8">
        <v>252.18261485051741</v>
      </c>
      <c r="W14">
        <v>29669</v>
      </c>
      <c r="X14">
        <v>3</v>
      </c>
      <c r="Y14" s="7">
        <f t="shared" si="7"/>
        <v>1.0111564258990866E-4</v>
      </c>
      <c r="Z14" s="8">
        <v>0</v>
      </c>
      <c r="AA14">
        <v>0</v>
      </c>
      <c r="AB14">
        <v>0</v>
      </c>
      <c r="AC14" s="7" t="str">
        <f t="shared" si="8"/>
        <v>--</v>
      </c>
    </row>
    <row r="15" spans="1:29" x14ac:dyDescent="0.25">
      <c r="A15" t="s">
        <v>23</v>
      </c>
      <c r="B15" s="4">
        <v>140.41904467457221</v>
      </c>
      <c r="C15">
        <v>1038264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5">
        <v>7.5993000000000004</v>
      </c>
      <c r="I15" s="30">
        <v>6113</v>
      </c>
      <c r="J15" s="27">
        <f t="shared" si="9"/>
        <v>86400</v>
      </c>
      <c r="K15" s="27">
        <f t="shared" si="10"/>
        <v>0</v>
      </c>
      <c r="L15" s="28">
        <v>1</v>
      </c>
      <c r="M15" s="29">
        <f t="shared" si="11"/>
        <v>0</v>
      </c>
      <c r="N15" s="5">
        <f t="shared" si="3"/>
        <v>86400</v>
      </c>
      <c r="O15">
        <v>0</v>
      </c>
      <c r="P15" s="6">
        <f t="shared" si="4"/>
        <v>1</v>
      </c>
      <c r="Q15" s="7">
        <f t="shared" si="5"/>
        <v>0</v>
      </c>
      <c r="R15" s="8">
        <v>0</v>
      </c>
      <c r="S15">
        <v>0</v>
      </c>
      <c r="T15">
        <v>0</v>
      </c>
      <c r="U15" s="7" t="str">
        <f t="shared" si="6"/>
        <v>--</v>
      </c>
      <c r="V15" s="8">
        <v>215.15616534740539</v>
      </c>
      <c r="W15">
        <v>28425</v>
      </c>
      <c r="X15">
        <v>0</v>
      </c>
      <c r="Y15" s="7">
        <f t="shared" si="7"/>
        <v>0</v>
      </c>
      <c r="Z15" s="8">
        <v>0</v>
      </c>
      <c r="AA15">
        <v>0</v>
      </c>
      <c r="AB15">
        <v>0</v>
      </c>
      <c r="AC15" s="7" t="str">
        <f t="shared" si="8"/>
        <v>--</v>
      </c>
    </row>
    <row r="16" spans="1:29" x14ac:dyDescent="0.25">
      <c r="A16" t="s">
        <v>24</v>
      </c>
      <c r="B16" s="4">
        <v>133.93490710286551</v>
      </c>
      <c r="C16">
        <v>1047718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5">
        <v>7.5262000000000002</v>
      </c>
      <c r="I16" s="30">
        <v>6045</v>
      </c>
      <c r="J16" s="27">
        <f t="shared" si="9"/>
        <v>86400</v>
      </c>
      <c r="K16" s="27">
        <f t="shared" si="10"/>
        <v>0</v>
      </c>
      <c r="L16" s="28">
        <v>1</v>
      </c>
      <c r="M16" s="29">
        <f t="shared" si="11"/>
        <v>0</v>
      </c>
      <c r="N16" s="5">
        <f t="shared" si="3"/>
        <v>86400</v>
      </c>
      <c r="O16">
        <v>0</v>
      </c>
      <c r="P16" s="6">
        <f t="shared" si="4"/>
        <v>1</v>
      </c>
      <c r="Q16" s="7">
        <f t="shared" si="5"/>
        <v>0</v>
      </c>
      <c r="R16" s="8">
        <v>0</v>
      </c>
      <c r="S16">
        <v>0</v>
      </c>
      <c r="T16">
        <v>0</v>
      </c>
      <c r="U16" s="7" t="str">
        <f t="shared" si="6"/>
        <v>--</v>
      </c>
      <c r="V16" s="8">
        <v>199.87949633383241</v>
      </c>
      <c r="W16">
        <v>26049</v>
      </c>
      <c r="X16">
        <v>0</v>
      </c>
      <c r="Y16" s="7">
        <f t="shared" si="7"/>
        <v>0</v>
      </c>
      <c r="Z16" s="8">
        <v>0</v>
      </c>
      <c r="AA16">
        <v>0</v>
      </c>
      <c r="AB16">
        <v>0</v>
      </c>
      <c r="AC16" s="7" t="str">
        <f t="shared" si="8"/>
        <v>--</v>
      </c>
    </row>
    <row r="17" spans="1:29" x14ac:dyDescent="0.25">
      <c r="A17" t="s">
        <v>25</v>
      </c>
      <c r="B17" s="4">
        <v>215.0115185622393</v>
      </c>
      <c r="C17">
        <v>1048742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5">
        <v>7.0076000000000001</v>
      </c>
      <c r="I17" s="30">
        <v>7082</v>
      </c>
      <c r="J17" s="27">
        <f t="shared" si="9"/>
        <v>86400</v>
      </c>
      <c r="K17" s="27">
        <f t="shared" si="10"/>
        <v>0</v>
      </c>
      <c r="L17" s="28">
        <v>1</v>
      </c>
      <c r="M17" s="29">
        <f t="shared" si="11"/>
        <v>0</v>
      </c>
      <c r="N17" s="5">
        <f t="shared" si="3"/>
        <v>86400</v>
      </c>
      <c r="O17">
        <v>0</v>
      </c>
      <c r="P17" s="6">
        <f t="shared" si="4"/>
        <v>1</v>
      </c>
      <c r="Q17" s="7">
        <f t="shared" si="5"/>
        <v>0</v>
      </c>
      <c r="R17" s="8">
        <v>1125.3611111111111</v>
      </c>
      <c r="S17">
        <v>36</v>
      </c>
      <c r="T17">
        <v>0</v>
      </c>
      <c r="U17" s="7">
        <f t="shared" si="6"/>
        <v>0</v>
      </c>
      <c r="V17" s="8">
        <v>244.09921532118631</v>
      </c>
      <c r="W17">
        <v>30076</v>
      </c>
      <c r="X17">
        <v>0</v>
      </c>
      <c r="Y17" s="7">
        <f t="shared" si="7"/>
        <v>0</v>
      </c>
      <c r="Z17" s="8">
        <v>0</v>
      </c>
      <c r="AA17">
        <v>0</v>
      </c>
      <c r="AB17">
        <v>0</v>
      </c>
      <c r="AC17" s="7" t="str">
        <f t="shared" si="8"/>
        <v>--</v>
      </c>
    </row>
    <row r="18" spans="1:29" x14ac:dyDescent="0.25">
      <c r="A18" t="s">
        <v>26</v>
      </c>
      <c r="B18" s="4">
        <v>202.32926225006261</v>
      </c>
      <c r="C18">
        <v>930383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5">
        <v>14.4879</v>
      </c>
      <c r="I18" s="30">
        <v>6667</v>
      </c>
      <c r="J18" s="27">
        <f t="shared" si="9"/>
        <v>86348.159999999989</v>
      </c>
      <c r="K18" s="27">
        <f t="shared" si="10"/>
        <v>51.840000000011059</v>
      </c>
      <c r="L18" s="28">
        <v>0.99939999999999996</v>
      </c>
      <c r="M18" s="29">
        <f t="shared" si="11"/>
        <v>6.0000000000004494E-4</v>
      </c>
      <c r="N18" s="5">
        <f t="shared" si="3"/>
        <v>86400</v>
      </c>
      <c r="O18">
        <v>0</v>
      </c>
      <c r="P18" s="6">
        <f t="shared" si="4"/>
        <v>1</v>
      </c>
      <c r="Q18" s="7">
        <f t="shared" si="5"/>
        <v>0</v>
      </c>
      <c r="R18" s="8">
        <v>524.57142857142856</v>
      </c>
      <c r="S18">
        <v>7</v>
      </c>
      <c r="T18">
        <v>0</v>
      </c>
      <c r="U18" s="7">
        <f t="shared" si="6"/>
        <v>0</v>
      </c>
      <c r="V18" s="8">
        <v>241.74247446844129</v>
      </c>
      <c r="W18">
        <v>29865</v>
      </c>
      <c r="X18">
        <v>0</v>
      </c>
      <c r="Y18" s="7">
        <f t="shared" si="7"/>
        <v>0</v>
      </c>
      <c r="Z18" s="8">
        <v>0</v>
      </c>
      <c r="AA18">
        <v>0</v>
      </c>
      <c r="AB18">
        <v>0</v>
      </c>
      <c r="AC18" s="7" t="str">
        <f t="shared" si="8"/>
        <v>--</v>
      </c>
    </row>
    <row r="19" spans="1:29" x14ac:dyDescent="0.25">
      <c r="A19" t="s">
        <v>27</v>
      </c>
      <c r="B19" s="4">
        <v>218.22309500615691</v>
      </c>
      <c r="C19">
        <v>839714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5">
        <v>7.6698000000000004</v>
      </c>
      <c r="I19" s="30">
        <v>6479</v>
      </c>
      <c r="J19" s="27">
        <f t="shared" si="9"/>
        <v>86400</v>
      </c>
      <c r="K19" s="27">
        <f t="shared" si="10"/>
        <v>0</v>
      </c>
      <c r="L19" s="28">
        <v>1</v>
      </c>
      <c r="M19" s="29">
        <f t="shared" si="11"/>
        <v>0</v>
      </c>
      <c r="N19" s="5">
        <f t="shared" si="3"/>
        <v>86400</v>
      </c>
      <c r="O19">
        <v>0</v>
      </c>
      <c r="P19" s="6">
        <f t="shared" si="4"/>
        <v>1</v>
      </c>
      <c r="Q19" s="7">
        <f t="shared" si="5"/>
        <v>0</v>
      </c>
      <c r="R19" s="8">
        <v>505.64285714285722</v>
      </c>
      <c r="S19">
        <v>14</v>
      </c>
      <c r="T19">
        <v>0</v>
      </c>
      <c r="U19" s="7">
        <f t="shared" si="6"/>
        <v>0</v>
      </c>
      <c r="V19" s="8">
        <v>239.3343529240405</v>
      </c>
      <c r="W19">
        <v>27462</v>
      </c>
      <c r="X19">
        <v>1</v>
      </c>
      <c r="Y19" s="7">
        <f t="shared" si="7"/>
        <v>3.641395382710655E-5</v>
      </c>
      <c r="Z19" s="8">
        <v>0</v>
      </c>
      <c r="AA19">
        <v>0</v>
      </c>
      <c r="AB19">
        <v>0</v>
      </c>
      <c r="AC19" s="7" t="str">
        <f t="shared" si="8"/>
        <v>--</v>
      </c>
    </row>
    <row r="20" spans="1:29" x14ac:dyDescent="0.25">
      <c r="A20" t="s">
        <v>28</v>
      </c>
      <c r="B20" s="4">
        <v>148.51419983390861</v>
      </c>
      <c r="C20">
        <v>816418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5">
        <v>7.7519999999999998</v>
      </c>
      <c r="I20" s="30">
        <v>6232</v>
      </c>
      <c r="J20" s="27">
        <f t="shared" si="9"/>
        <v>86400</v>
      </c>
      <c r="K20" s="27">
        <f t="shared" si="10"/>
        <v>0</v>
      </c>
      <c r="L20" s="28">
        <v>1</v>
      </c>
      <c r="M20" s="29">
        <f t="shared" si="11"/>
        <v>0</v>
      </c>
      <c r="N20" s="5">
        <f t="shared" si="3"/>
        <v>86400</v>
      </c>
      <c r="O20">
        <v>0</v>
      </c>
      <c r="P20" s="6">
        <f t="shared" si="4"/>
        <v>1</v>
      </c>
      <c r="Q20" s="7">
        <f t="shared" si="5"/>
        <v>0</v>
      </c>
      <c r="R20" s="8">
        <v>0</v>
      </c>
      <c r="S20">
        <v>0</v>
      </c>
      <c r="T20">
        <v>0</v>
      </c>
      <c r="U20" s="7" t="str">
        <f t="shared" si="6"/>
        <v>--</v>
      </c>
      <c r="V20" s="8">
        <v>217.9392321973213</v>
      </c>
      <c r="W20">
        <v>30164</v>
      </c>
      <c r="X20">
        <v>3</v>
      </c>
      <c r="Y20" s="7">
        <f t="shared" si="7"/>
        <v>9.9456305529770582E-5</v>
      </c>
      <c r="Z20" s="8">
        <v>0</v>
      </c>
      <c r="AA20">
        <v>0</v>
      </c>
      <c r="AB20">
        <v>0</v>
      </c>
      <c r="AC20" s="7" t="str">
        <f t="shared" si="8"/>
        <v>--</v>
      </c>
    </row>
    <row r="21" spans="1:29" x14ac:dyDescent="0.25">
      <c r="A21" t="s">
        <v>29</v>
      </c>
      <c r="B21" s="4">
        <v>131.8176051314795</v>
      </c>
      <c r="C21">
        <v>748634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5">
        <v>7.4353999999999996</v>
      </c>
      <c r="I21" s="30">
        <v>6256</v>
      </c>
      <c r="J21" s="27">
        <f t="shared" si="9"/>
        <v>86400</v>
      </c>
      <c r="K21" s="27">
        <f t="shared" si="10"/>
        <v>0</v>
      </c>
      <c r="L21" s="28">
        <v>1</v>
      </c>
      <c r="M21" s="29">
        <f t="shared" si="11"/>
        <v>0</v>
      </c>
      <c r="N21" s="5">
        <f t="shared" si="3"/>
        <v>86400</v>
      </c>
      <c r="O21">
        <v>0</v>
      </c>
      <c r="P21" s="6">
        <f t="shared" si="4"/>
        <v>1</v>
      </c>
      <c r="Q21" s="7">
        <f t="shared" si="5"/>
        <v>0</v>
      </c>
      <c r="R21" s="8">
        <v>0</v>
      </c>
      <c r="S21">
        <v>0</v>
      </c>
      <c r="T21">
        <v>0</v>
      </c>
      <c r="U21" s="7" t="str">
        <f t="shared" si="6"/>
        <v>--</v>
      </c>
      <c r="V21" s="8">
        <v>190.69675261041459</v>
      </c>
      <c r="W21">
        <v>29593</v>
      </c>
      <c r="X21">
        <v>1</v>
      </c>
      <c r="Y21" s="7">
        <f t="shared" si="7"/>
        <v>3.3791775081945053E-5</v>
      </c>
      <c r="Z21" s="8">
        <v>0</v>
      </c>
      <c r="AA21">
        <v>0</v>
      </c>
      <c r="AB21">
        <v>0</v>
      </c>
      <c r="AC21" s="7" t="str">
        <f t="shared" si="8"/>
        <v>--</v>
      </c>
    </row>
    <row r="22" spans="1:29" x14ac:dyDescent="0.25">
      <c r="A22" t="s">
        <v>30</v>
      </c>
      <c r="B22" s="4">
        <v>106.4579820807393</v>
      </c>
      <c r="C22">
        <v>604266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5">
        <v>7.6745999999999999</v>
      </c>
      <c r="I22" s="30">
        <v>6037</v>
      </c>
      <c r="J22" s="27">
        <f t="shared" si="9"/>
        <v>86400</v>
      </c>
      <c r="K22" s="27">
        <f t="shared" si="10"/>
        <v>0</v>
      </c>
      <c r="L22" s="28">
        <v>1</v>
      </c>
      <c r="M22" s="29">
        <f t="shared" si="11"/>
        <v>0</v>
      </c>
      <c r="N22" s="5">
        <f t="shared" si="3"/>
        <v>86400</v>
      </c>
      <c r="O22">
        <v>0</v>
      </c>
      <c r="P22" s="6">
        <f t="shared" si="4"/>
        <v>1</v>
      </c>
      <c r="Q22" s="7">
        <f t="shared" si="5"/>
        <v>0</v>
      </c>
      <c r="R22" s="8">
        <v>0</v>
      </c>
      <c r="S22">
        <v>0</v>
      </c>
      <c r="T22">
        <v>0</v>
      </c>
      <c r="U22" s="7" t="str">
        <f t="shared" si="6"/>
        <v>--</v>
      </c>
      <c r="V22" s="8">
        <v>199.30977922347569</v>
      </c>
      <c r="W22">
        <v>28898</v>
      </c>
      <c r="X22">
        <v>2</v>
      </c>
      <c r="Y22" s="7">
        <f t="shared" si="7"/>
        <v>6.9208941795279952E-5</v>
      </c>
      <c r="Z22" s="8">
        <v>0</v>
      </c>
      <c r="AA22">
        <v>0</v>
      </c>
      <c r="AB22">
        <v>0</v>
      </c>
      <c r="AC22" s="7" t="str">
        <f t="shared" si="8"/>
        <v>--</v>
      </c>
    </row>
    <row r="23" spans="1:29" x14ac:dyDescent="0.25">
      <c r="A23" t="s">
        <v>31</v>
      </c>
      <c r="B23" s="4">
        <v>106.0496016243402</v>
      </c>
      <c r="C23">
        <v>577219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5">
        <v>7.5738000000000003</v>
      </c>
      <c r="I23" s="30">
        <v>6038</v>
      </c>
      <c r="J23" s="27">
        <f t="shared" si="9"/>
        <v>86400</v>
      </c>
      <c r="K23" s="27">
        <f t="shared" si="10"/>
        <v>0</v>
      </c>
      <c r="L23" s="28">
        <v>1</v>
      </c>
      <c r="M23" s="29">
        <f t="shared" si="11"/>
        <v>0</v>
      </c>
      <c r="N23" s="5">
        <f t="shared" si="3"/>
        <v>86400</v>
      </c>
      <c r="O23">
        <v>0</v>
      </c>
      <c r="P23" s="6">
        <f t="shared" si="4"/>
        <v>1</v>
      </c>
      <c r="Q23" s="7">
        <f t="shared" si="5"/>
        <v>0</v>
      </c>
      <c r="R23" s="8">
        <v>0</v>
      </c>
      <c r="S23">
        <v>0</v>
      </c>
      <c r="T23">
        <v>0</v>
      </c>
      <c r="U23" s="7" t="str">
        <f t="shared" si="6"/>
        <v>--</v>
      </c>
      <c r="V23" s="8">
        <v>192.82923108923251</v>
      </c>
      <c r="W23">
        <v>28846</v>
      </c>
      <c r="X23">
        <v>0</v>
      </c>
      <c r="Y23" s="7">
        <f t="shared" si="7"/>
        <v>0</v>
      </c>
      <c r="Z23" s="8">
        <v>0</v>
      </c>
      <c r="AA23">
        <v>0</v>
      </c>
      <c r="AB23">
        <v>0</v>
      </c>
      <c r="AC23" s="7" t="str">
        <f t="shared" si="8"/>
        <v>--</v>
      </c>
    </row>
    <row r="24" spans="1:29" x14ac:dyDescent="0.25">
      <c r="A24" t="s">
        <v>32</v>
      </c>
      <c r="B24" s="4">
        <v>130.2688358086836</v>
      </c>
      <c r="C24">
        <v>650211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5">
        <v>7.6113</v>
      </c>
      <c r="I24" s="30">
        <v>6029</v>
      </c>
      <c r="J24" s="27">
        <f t="shared" si="9"/>
        <v>86400</v>
      </c>
      <c r="K24" s="27">
        <f t="shared" si="10"/>
        <v>0</v>
      </c>
      <c r="L24" s="28">
        <v>1</v>
      </c>
      <c r="M24" s="29">
        <f t="shared" si="11"/>
        <v>0</v>
      </c>
      <c r="N24" s="5">
        <f t="shared" si="3"/>
        <v>86400</v>
      </c>
      <c r="O24">
        <v>0</v>
      </c>
      <c r="P24" s="6">
        <f t="shared" si="4"/>
        <v>1</v>
      </c>
      <c r="Q24" s="7">
        <f t="shared" si="5"/>
        <v>0</v>
      </c>
      <c r="R24" s="8">
        <v>0</v>
      </c>
      <c r="S24">
        <v>0</v>
      </c>
      <c r="T24">
        <v>0</v>
      </c>
      <c r="U24" s="7" t="str">
        <f t="shared" si="6"/>
        <v>--</v>
      </c>
      <c r="V24" s="8">
        <v>188.89936440677971</v>
      </c>
      <c r="W24">
        <v>29264</v>
      </c>
      <c r="X24">
        <v>0</v>
      </c>
      <c r="Y24" s="7">
        <f t="shared" si="7"/>
        <v>0</v>
      </c>
      <c r="Z24" s="8">
        <v>0</v>
      </c>
      <c r="AA24">
        <v>0</v>
      </c>
      <c r="AB24">
        <v>0</v>
      </c>
      <c r="AC24" s="7" t="str">
        <f t="shared" si="8"/>
        <v>--</v>
      </c>
    </row>
    <row r="25" spans="1:29" x14ac:dyDescent="0.25">
      <c r="A25" t="s">
        <v>33</v>
      </c>
      <c r="B25" s="4">
        <v>230.63387420419579</v>
      </c>
      <c r="C25">
        <v>778929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5">
        <v>7.4679000000000002</v>
      </c>
      <c r="I25" s="30">
        <v>6295</v>
      </c>
      <c r="J25" s="27">
        <f t="shared" si="9"/>
        <v>86400</v>
      </c>
      <c r="K25" s="27">
        <f t="shared" si="10"/>
        <v>0</v>
      </c>
      <c r="L25" s="28">
        <v>1</v>
      </c>
      <c r="M25" s="29">
        <f t="shared" si="11"/>
        <v>0</v>
      </c>
      <c r="N25" s="5">
        <f t="shared" si="3"/>
        <v>86400</v>
      </c>
      <c r="O25">
        <v>0</v>
      </c>
      <c r="P25" s="6">
        <f t="shared" si="4"/>
        <v>1</v>
      </c>
      <c r="Q25" s="7">
        <f t="shared" si="5"/>
        <v>0</v>
      </c>
      <c r="R25" s="8">
        <v>0</v>
      </c>
      <c r="S25">
        <v>0</v>
      </c>
      <c r="T25">
        <v>0</v>
      </c>
      <c r="U25" s="7" t="str">
        <f t="shared" si="6"/>
        <v>--</v>
      </c>
      <c r="V25" s="8">
        <v>230.24428580784601</v>
      </c>
      <c r="W25">
        <v>30538</v>
      </c>
      <c r="X25">
        <v>2</v>
      </c>
      <c r="Y25" s="7">
        <f t="shared" si="7"/>
        <v>6.5492173685244615E-5</v>
      </c>
      <c r="Z25" s="8">
        <v>0</v>
      </c>
      <c r="AA25">
        <v>0</v>
      </c>
      <c r="AB25">
        <v>0</v>
      </c>
      <c r="AC25" s="7" t="str">
        <f t="shared" si="8"/>
        <v>--</v>
      </c>
    </row>
    <row r="26" spans="1:29" x14ac:dyDescent="0.25">
      <c r="A26" t="s">
        <v>34</v>
      </c>
      <c r="B26" s="4">
        <v>186.09804662512121</v>
      </c>
      <c r="C26">
        <v>775376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5">
        <v>24.764099999999999</v>
      </c>
      <c r="I26" s="30">
        <v>6912</v>
      </c>
      <c r="J26" s="27">
        <f t="shared" si="9"/>
        <v>86348.159999999989</v>
      </c>
      <c r="K26" s="27">
        <f t="shared" si="10"/>
        <v>51.840000000011059</v>
      </c>
      <c r="L26" s="28">
        <v>0.99939999999999996</v>
      </c>
      <c r="M26" s="29">
        <f t="shared" si="11"/>
        <v>6.0000000000004494E-4</v>
      </c>
      <c r="N26" s="5">
        <f t="shared" si="3"/>
        <v>86400</v>
      </c>
      <c r="O26">
        <v>0</v>
      </c>
      <c r="P26" s="6">
        <f t="shared" si="4"/>
        <v>1</v>
      </c>
      <c r="Q26" s="7">
        <f t="shared" si="5"/>
        <v>0</v>
      </c>
      <c r="R26" s="8">
        <v>0</v>
      </c>
      <c r="S26">
        <v>0</v>
      </c>
      <c r="T26">
        <v>0</v>
      </c>
      <c r="U26" s="7" t="str">
        <f t="shared" si="6"/>
        <v>--</v>
      </c>
      <c r="V26" s="8">
        <v>213.63643252503951</v>
      </c>
      <c r="W26">
        <v>30352</v>
      </c>
      <c r="X26">
        <v>1</v>
      </c>
      <c r="Y26" s="7">
        <f t="shared" si="7"/>
        <v>3.2946758039008963E-5</v>
      </c>
      <c r="Z26" s="8">
        <v>0</v>
      </c>
      <c r="AA26">
        <v>0</v>
      </c>
      <c r="AB26">
        <v>0</v>
      </c>
      <c r="AC26" s="7" t="str">
        <f t="shared" si="8"/>
        <v>--</v>
      </c>
    </row>
    <row r="27" spans="1:29" x14ac:dyDescent="0.25">
      <c r="A27" t="s">
        <v>35</v>
      </c>
      <c r="B27" s="4">
        <v>178.06749451971331</v>
      </c>
      <c r="C27">
        <v>796035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5">
        <v>7.6345000000000001</v>
      </c>
      <c r="I27" s="30">
        <v>6244</v>
      </c>
      <c r="J27" s="27">
        <f t="shared" si="9"/>
        <v>86400</v>
      </c>
      <c r="K27" s="27">
        <f t="shared" si="10"/>
        <v>0</v>
      </c>
      <c r="L27" s="28">
        <v>1</v>
      </c>
      <c r="M27" s="29">
        <f t="shared" si="11"/>
        <v>0</v>
      </c>
      <c r="N27" s="5">
        <f t="shared" si="3"/>
        <v>86400</v>
      </c>
      <c r="O27">
        <v>0</v>
      </c>
      <c r="P27" s="6">
        <f t="shared" si="4"/>
        <v>1</v>
      </c>
      <c r="Q27" s="7">
        <f t="shared" si="5"/>
        <v>0</v>
      </c>
      <c r="R27" s="8">
        <v>567.14285714285711</v>
      </c>
      <c r="S27">
        <v>7</v>
      </c>
      <c r="T27">
        <v>0</v>
      </c>
      <c r="U27" s="7">
        <f t="shared" si="6"/>
        <v>0</v>
      </c>
      <c r="V27" s="8">
        <v>205.01317681682889</v>
      </c>
      <c r="W27">
        <v>29901</v>
      </c>
      <c r="X27">
        <v>7</v>
      </c>
      <c r="Y27" s="7">
        <f t="shared" si="7"/>
        <v>2.3410588274639643E-4</v>
      </c>
      <c r="Z27" s="8">
        <v>0</v>
      </c>
      <c r="AA27">
        <v>0</v>
      </c>
      <c r="AB27">
        <v>0</v>
      </c>
      <c r="AC27" s="7" t="str">
        <f t="shared" si="8"/>
        <v>--</v>
      </c>
    </row>
    <row r="28" spans="1:29" x14ac:dyDescent="0.25">
      <c r="A28" t="s">
        <v>36</v>
      </c>
      <c r="B28" s="4">
        <v>215.92095355976599</v>
      </c>
      <c r="C28">
        <v>777214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5">
        <v>7.4561999999999999</v>
      </c>
      <c r="I28" s="30">
        <v>6192</v>
      </c>
      <c r="J28" s="27">
        <f t="shared" si="9"/>
        <v>86400</v>
      </c>
      <c r="K28" s="27">
        <f t="shared" si="10"/>
        <v>0</v>
      </c>
      <c r="L28" s="28">
        <v>1</v>
      </c>
      <c r="M28" s="29">
        <f t="shared" si="11"/>
        <v>0</v>
      </c>
      <c r="N28" s="5">
        <f t="shared" si="3"/>
        <v>86400</v>
      </c>
      <c r="O28">
        <v>0</v>
      </c>
      <c r="P28" s="6">
        <f t="shared" si="4"/>
        <v>1</v>
      </c>
      <c r="Q28" s="7">
        <f t="shared" si="5"/>
        <v>0</v>
      </c>
      <c r="R28" s="8">
        <v>670</v>
      </c>
      <c r="S28">
        <v>7</v>
      </c>
      <c r="T28">
        <v>0</v>
      </c>
      <c r="U28" s="7">
        <f t="shared" si="6"/>
        <v>0</v>
      </c>
      <c r="V28" s="8">
        <v>220.04979524979521</v>
      </c>
      <c r="W28">
        <v>30525</v>
      </c>
      <c r="X28">
        <v>0</v>
      </c>
      <c r="Y28" s="7">
        <f t="shared" si="7"/>
        <v>0</v>
      </c>
      <c r="Z28" s="8">
        <v>0</v>
      </c>
      <c r="AA28">
        <v>0</v>
      </c>
      <c r="AB28">
        <v>0</v>
      </c>
      <c r="AC28" s="7" t="str">
        <f t="shared" si="8"/>
        <v>--</v>
      </c>
    </row>
    <row r="29" spans="1:29" x14ac:dyDescent="0.25">
      <c r="A29" t="s">
        <v>37</v>
      </c>
      <c r="B29" s="4">
        <v>123.6931762789161</v>
      </c>
      <c r="C29">
        <v>611338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5">
        <v>7.6379999999999999</v>
      </c>
      <c r="I29" s="30">
        <v>5931</v>
      </c>
      <c r="J29" s="27">
        <f t="shared" si="9"/>
        <v>86400</v>
      </c>
      <c r="K29" s="27">
        <f t="shared" si="10"/>
        <v>0</v>
      </c>
      <c r="L29" s="28">
        <v>1</v>
      </c>
      <c r="M29" s="29">
        <f t="shared" si="11"/>
        <v>0</v>
      </c>
      <c r="N29" s="5">
        <f t="shared" si="3"/>
        <v>86400</v>
      </c>
      <c r="O29">
        <v>0</v>
      </c>
      <c r="P29" s="6">
        <f t="shared" si="4"/>
        <v>1</v>
      </c>
      <c r="Q29" s="7">
        <f t="shared" si="5"/>
        <v>0</v>
      </c>
      <c r="R29" s="8">
        <v>0</v>
      </c>
      <c r="S29">
        <v>0</v>
      </c>
      <c r="T29">
        <v>0</v>
      </c>
      <c r="U29" s="7" t="str">
        <f t="shared" si="6"/>
        <v>--</v>
      </c>
      <c r="V29" s="8">
        <v>210.5061149329442</v>
      </c>
      <c r="W29">
        <v>28782</v>
      </c>
      <c r="X29">
        <v>2</v>
      </c>
      <c r="Y29" s="7">
        <f t="shared" si="7"/>
        <v>6.9487874365923151E-5</v>
      </c>
      <c r="Z29" s="8">
        <v>0</v>
      </c>
      <c r="AA29">
        <v>0</v>
      </c>
      <c r="AB29">
        <v>0</v>
      </c>
      <c r="AC29" s="7" t="str">
        <f t="shared" si="8"/>
        <v>--</v>
      </c>
    </row>
    <row r="30" spans="1:29" x14ac:dyDescent="0.25">
      <c r="A30" t="s">
        <v>38</v>
      </c>
      <c r="B30" s="4">
        <v>121.00336965322759</v>
      </c>
      <c r="C30">
        <v>573056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5">
        <v>7.5978000000000003</v>
      </c>
      <c r="I30" s="30">
        <v>6035</v>
      </c>
      <c r="J30" s="27">
        <f t="shared" si="9"/>
        <v>86400</v>
      </c>
      <c r="K30" s="27">
        <f t="shared" si="10"/>
        <v>0</v>
      </c>
      <c r="L30" s="28">
        <v>1</v>
      </c>
      <c r="M30" s="29">
        <f t="shared" si="11"/>
        <v>0</v>
      </c>
      <c r="N30" s="5">
        <f t="shared" si="3"/>
        <v>86400</v>
      </c>
      <c r="O30">
        <v>0</v>
      </c>
      <c r="P30" s="6">
        <f t="shared" si="4"/>
        <v>1</v>
      </c>
      <c r="Q30" s="7">
        <f t="shared" si="5"/>
        <v>0</v>
      </c>
      <c r="R30" s="8">
        <v>478.27777777777783</v>
      </c>
      <c r="S30">
        <v>36</v>
      </c>
      <c r="T30">
        <v>0</v>
      </c>
      <c r="U30" s="7">
        <f t="shared" si="6"/>
        <v>0</v>
      </c>
      <c r="V30" s="8">
        <v>233.69612023767911</v>
      </c>
      <c r="W30">
        <v>28610</v>
      </c>
      <c r="X30">
        <v>12</v>
      </c>
      <c r="Y30" s="7">
        <f t="shared" si="7"/>
        <v>4.1943376441803563E-4</v>
      </c>
      <c r="Z30" s="8">
        <v>0</v>
      </c>
      <c r="AA30">
        <v>0</v>
      </c>
      <c r="AB30">
        <v>0</v>
      </c>
      <c r="AC30" s="7" t="str">
        <f t="shared" si="8"/>
        <v>--</v>
      </c>
    </row>
    <row r="31" spans="1:29" x14ac:dyDescent="0.25">
      <c r="A31" t="s">
        <v>39</v>
      </c>
      <c r="B31" s="4">
        <v>215.58813904628511</v>
      </c>
      <c r="C31">
        <v>1099490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5">
        <v>7.2586000000000004</v>
      </c>
      <c r="I31" s="30">
        <v>6380</v>
      </c>
      <c r="J31" s="27">
        <f t="shared" si="9"/>
        <v>86400</v>
      </c>
      <c r="K31" s="27">
        <f t="shared" si="10"/>
        <v>0</v>
      </c>
      <c r="L31" s="28">
        <v>1</v>
      </c>
      <c r="M31" s="29">
        <f t="shared" si="11"/>
        <v>0</v>
      </c>
      <c r="N31" s="5">
        <f t="shared" si="3"/>
        <v>86400</v>
      </c>
      <c r="O31">
        <v>0</v>
      </c>
      <c r="P31" s="6">
        <f t="shared" si="4"/>
        <v>1</v>
      </c>
      <c r="Q31" s="7">
        <f t="shared" si="5"/>
        <v>0</v>
      </c>
      <c r="R31" s="8">
        <v>1126.833333333333</v>
      </c>
      <c r="S31">
        <v>42</v>
      </c>
      <c r="T31">
        <v>0</v>
      </c>
      <c r="U31" s="7">
        <f t="shared" si="6"/>
        <v>0</v>
      </c>
      <c r="V31" s="8">
        <v>224.06306247341041</v>
      </c>
      <c r="W31">
        <v>30557</v>
      </c>
      <c r="X31">
        <v>0</v>
      </c>
      <c r="Y31" s="7">
        <f t="shared" si="7"/>
        <v>0</v>
      </c>
      <c r="Z31" s="8">
        <v>0</v>
      </c>
      <c r="AA31">
        <v>0</v>
      </c>
      <c r="AB31">
        <v>0</v>
      </c>
      <c r="AC31" s="7" t="str">
        <f t="shared" si="8"/>
        <v>--</v>
      </c>
    </row>
    <row r="32" spans="1:29" x14ac:dyDescent="0.25">
      <c r="A32" t="s">
        <v>40</v>
      </c>
      <c r="B32" s="4">
        <v>193.4794475646701</v>
      </c>
      <c r="C32">
        <v>1018979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25">
        <v>14.7082</v>
      </c>
      <c r="I32" s="30">
        <v>6856</v>
      </c>
      <c r="J32" s="27">
        <f t="shared" si="9"/>
        <v>86365.440000000002</v>
      </c>
      <c r="K32" s="27">
        <f t="shared" si="10"/>
        <v>34.559999999997672</v>
      </c>
      <c r="L32" s="28">
        <v>0.99960000000000004</v>
      </c>
      <c r="M32" s="29">
        <f t="shared" si="11"/>
        <v>3.9999999999995595E-4</v>
      </c>
      <c r="N32" s="5">
        <f t="shared" si="3"/>
        <v>86400</v>
      </c>
      <c r="O32">
        <v>0</v>
      </c>
      <c r="P32" s="6">
        <f t="shared" si="4"/>
        <v>1</v>
      </c>
      <c r="Q32" s="7">
        <f t="shared" si="5"/>
        <v>0</v>
      </c>
      <c r="R32" s="8">
        <v>2924.78125</v>
      </c>
      <c r="S32">
        <v>32</v>
      </c>
      <c r="T32">
        <v>4</v>
      </c>
      <c r="U32" s="7">
        <f t="shared" si="6"/>
        <v>0.125</v>
      </c>
      <c r="V32" s="8">
        <v>218.11957850229581</v>
      </c>
      <c r="W32">
        <v>30273</v>
      </c>
      <c r="X32">
        <v>0</v>
      </c>
      <c r="Y32" s="7">
        <f t="shared" si="7"/>
        <v>0</v>
      </c>
      <c r="Z32" s="8">
        <v>0</v>
      </c>
      <c r="AA32">
        <v>0</v>
      </c>
      <c r="AB32">
        <v>0</v>
      </c>
      <c r="AC32" s="7" t="str">
        <f t="shared" si="8"/>
        <v>--</v>
      </c>
    </row>
    <row r="33" spans="1:37" x14ac:dyDescent="0.25">
      <c r="A33" t="s">
        <v>41</v>
      </c>
      <c r="B33" s="4">
        <v>208.63182779161349</v>
      </c>
      <c r="C33">
        <v>850458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25">
        <v>20.7273</v>
      </c>
      <c r="I33" s="30">
        <v>6488</v>
      </c>
      <c r="J33" s="27">
        <f t="shared" si="9"/>
        <v>86356.800000000003</v>
      </c>
      <c r="K33" s="27">
        <f t="shared" si="10"/>
        <v>43.19999999999709</v>
      </c>
      <c r="L33" s="28">
        <v>0.99950000000000006</v>
      </c>
      <c r="M33" s="29">
        <f t="shared" si="11"/>
        <v>4.9999999999994493E-4</v>
      </c>
      <c r="N33" s="5">
        <f t="shared" si="3"/>
        <v>86400</v>
      </c>
      <c r="O33">
        <v>0</v>
      </c>
      <c r="P33" s="6">
        <f t="shared" si="4"/>
        <v>1</v>
      </c>
      <c r="Q33" s="7">
        <f t="shared" si="5"/>
        <v>0</v>
      </c>
      <c r="R33" s="8">
        <v>747.33333333333337</v>
      </c>
      <c r="S33">
        <v>6</v>
      </c>
      <c r="T33">
        <v>0</v>
      </c>
      <c r="U33" s="7">
        <f t="shared" si="6"/>
        <v>0</v>
      </c>
      <c r="V33" s="8">
        <v>233.45306745412921</v>
      </c>
      <c r="W33">
        <v>30139</v>
      </c>
      <c r="X33">
        <v>0</v>
      </c>
      <c r="Y33" s="7">
        <f t="shared" si="7"/>
        <v>0</v>
      </c>
      <c r="Z33" s="8">
        <v>0</v>
      </c>
      <c r="AA33">
        <v>0</v>
      </c>
      <c r="AB33">
        <v>0</v>
      </c>
      <c r="AC33" s="7" t="str">
        <f t="shared" si="8"/>
        <v>--</v>
      </c>
    </row>
    <row r="34" spans="1:37" x14ac:dyDescent="0.25">
      <c r="B34" s="4"/>
      <c r="C34" s="31"/>
      <c r="D34" s="31"/>
      <c r="E34" s="31"/>
      <c r="F34" s="9"/>
      <c r="G34" s="9"/>
      <c r="H34" s="32"/>
      <c r="I34" s="31"/>
      <c r="J34" s="33"/>
      <c r="K34" s="33"/>
      <c r="L34" s="34"/>
      <c r="M34" s="34"/>
      <c r="N34" s="31"/>
      <c r="O34" s="31"/>
      <c r="P34" s="9"/>
      <c r="Q34" s="9"/>
      <c r="R34" s="35"/>
      <c r="S34" s="31"/>
      <c r="T34" s="31"/>
      <c r="U34" s="9"/>
      <c r="V34" s="35"/>
      <c r="W34" s="31"/>
      <c r="X34" s="31"/>
      <c r="Y34" s="9"/>
      <c r="Z34" s="35"/>
      <c r="AA34" s="31"/>
      <c r="AB34" s="31"/>
      <c r="AC34" s="9"/>
      <c r="AD34" s="31"/>
      <c r="AE34" s="31"/>
      <c r="AF34" s="31"/>
      <c r="AG34" s="31"/>
      <c r="AH34" s="31"/>
      <c r="AI34" s="31"/>
      <c r="AJ34" s="31"/>
      <c r="AK34" s="31"/>
    </row>
    <row r="36" spans="1:37" x14ac:dyDescent="0.25">
      <c r="B36" t="s">
        <v>49</v>
      </c>
    </row>
    <row r="37" spans="1:37" x14ac:dyDescent="0.25">
      <c r="B37" t="s">
        <v>50</v>
      </c>
    </row>
    <row r="38" spans="1:37" x14ac:dyDescent="0.25">
      <c r="B38" t="s">
        <v>51</v>
      </c>
    </row>
    <row r="39" spans="1:37" x14ac:dyDescent="0.25">
      <c r="B39" t="s">
        <v>52</v>
      </c>
    </row>
  </sheetData>
  <mergeCells count="8">
    <mergeCell ref="B1:Q1"/>
    <mergeCell ref="R1:AC1"/>
    <mergeCell ref="H2:M2"/>
    <mergeCell ref="B2:G2"/>
    <mergeCell ref="N2:Q2"/>
    <mergeCell ref="R2:U2"/>
    <mergeCell ref="V2:Y2"/>
    <mergeCell ref="Z2:A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2025-05-01T01:17:04Z</dcterms:created>
  <dcterms:modified xsi:type="dcterms:W3CDTF">2025-05-02T12:16:36Z</dcterms:modified>
</cp:coreProperties>
</file>