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6292C4BF-AD29-4762-8F27-3D3E67F07311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J34" i="1"/>
  <c r="K34" i="1" s="1"/>
  <c r="M33" i="1"/>
  <c r="J33" i="1"/>
  <c r="K33" i="1" s="1"/>
  <c r="M32" i="1"/>
  <c r="J32" i="1"/>
  <c r="K32" i="1" s="1"/>
  <c r="M31" i="1"/>
  <c r="J31" i="1"/>
  <c r="K31" i="1" s="1"/>
  <c r="M30" i="1"/>
  <c r="J30" i="1"/>
  <c r="K30" i="1" s="1"/>
  <c r="M29" i="1"/>
  <c r="J29" i="1"/>
  <c r="K29" i="1" s="1"/>
  <c r="M28" i="1"/>
  <c r="J28" i="1"/>
  <c r="K28" i="1" s="1"/>
  <c r="M27" i="1"/>
  <c r="J27" i="1"/>
  <c r="K27" i="1" s="1"/>
  <c r="M26" i="1"/>
  <c r="J26" i="1"/>
  <c r="K26" i="1" s="1"/>
  <c r="M25" i="1"/>
  <c r="J25" i="1"/>
  <c r="K25" i="1" s="1"/>
  <c r="M24" i="1"/>
  <c r="J24" i="1"/>
  <c r="K24" i="1" s="1"/>
  <c r="M23" i="1"/>
  <c r="J23" i="1"/>
  <c r="K23" i="1" s="1"/>
  <c r="M22" i="1"/>
  <c r="J22" i="1"/>
  <c r="K22" i="1" s="1"/>
  <c r="M21" i="1"/>
  <c r="J21" i="1"/>
  <c r="K21" i="1" s="1"/>
  <c r="M20" i="1"/>
  <c r="J20" i="1"/>
  <c r="K20" i="1" s="1"/>
  <c r="M19" i="1"/>
  <c r="J19" i="1"/>
  <c r="K19" i="1" s="1"/>
  <c r="M18" i="1"/>
  <c r="J18" i="1"/>
  <c r="K18" i="1" s="1"/>
  <c r="M17" i="1"/>
  <c r="J17" i="1"/>
  <c r="K17" i="1" s="1"/>
  <c r="M16" i="1"/>
  <c r="J16" i="1"/>
  <c r="K16" i="1" s="1"/>
  <c r="M15" i="1"/>
  <c r="J15" i="1"/>
  <c r="K15" i="1" s="1"/>
  <c r="M14" i="1"/>
  <c r="J14" i="1"/>
  <c r="K14" i="1" s="1"/>
  <c r="M13" i="1"/>
  <c r="J13" i="1"/>
  <c r="K13" i="1" s="1"/>
  <c r="M12" i="1"/>
  <c r="J12" i="1"/>
  <c r="K12" i="1" s="1"/>
  <c r="M11" i="1"/>
  <c r="J11" i="1"/>
  <c r="K11" i="1" s="1"/>
  <c r="M10" i="1"/>
  <c r="J10" i="1"/>
  <c r="K10" i="1" s="1"/>
  <c r="M9" i="1"/>
  <c r="J9" i="1"/>
  <c r="K9" i="1" s="1"/>
  <c r="M8" i="1"/>
  <c r="J8" i="1"/>
  <c r="K8" i="1" s="1"/>
  <c r="M7" i="1"/>
  <c r="J7" i="1"/>
  <c r="K7" i="1" s="1"/>
  <c r="M6" i="1"/>
  <c r="J6" i="1"/>
  <c r="K6" i="1" s="1"/>
  <c r="M5" i="1"/>
  <c r="J5" i="1"/>
  <c r="K5" i="1" s="1"/>
  <c r="M4" i="1"/>
  <c r="J4" i="1"/>
  <c r="K4" i="1" s="1"/>
  <c r="AC34" i="1"/>
  <c r="Y34" i="1"/>
  <c r="U34" i="1"/>
  <c r="Q34" i="1"/>
  <c r="N34" i="1"/>
  <c r="P34" i="1" s="1"/>
  <c r="G34" i="1"/>
  <c r="D34" i="1"/>
  <c r="F3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<sst xmlns="http://schemas.openxmlformats.org/spreadsheetml/2006/main" count="72" uniqueCount="55">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</sst>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0" xfId="0" applyNumberFormat="1"/>
    <xf numFmtId="0" fontId="0" fillId="0" borderId="12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0" fontId="0" fillId="0" borderId="18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tabSelected="1" workbookViewId="0"/>
  </sheetViews>
  <sheetFormatPr baseColWidth="10" defaultColWidth="13.7109375" defaultRowHeight="15" x14ac:dyDescent="0.25"/>
  <cols>
    <col min="1" max="1" width="10.140625" bestFit="1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9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44</v>
      </c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7.25" x14ac:dyDescent="0.25">
      <c r="B2" s="12" t="s">
        <v>45</v>
      </c>
      <c r="C2" s="13"/>
      <c r="D2" s="13"/>
      <c r="E2" s="13"/>
      <c r="F2" s="13"/>
      <c r="G2" s="13"/>
      <c r="H2" s="14" t="s">
        <v>46</v>
      </c>
      <c r="I2" s="15"/>
      <c r="J2" s="15"/>
      <c r="K2" s="15"/>
      <c r="L2" s="15"/>
      <c r="M2" s="16"/>
      <c r="N2" s="17" t="s">
        <v>47</v>
      </c>
      <c r="O2" s="15"/>
      <c r="P2" s="15"/>
      <c r="Q2" s="18"/>
      <c r="R2" s="19" t="s">
        <v>0</v>
      </c>
      <c r="S2" s="20"/>
      <c r="T2" s="20"/>
      <c r="U2" s="19"/>
      <c r="V2" s="19" t="s">
        <v>1</v>
      </c>
      <c r="W2" s="20"/>
      <c r="X2" s="20"/>
      <c r="Y2" s="19"/>
      <c r="Z2" s="19" t="s">
        <v>2</v>
      </c>
      <c r="AA2" s="20"/>
      <c r="AB2" s="20"/>
      <c r="AC2" s="19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1" t="s">
        <v>5</v>
      </c>
      <c r="J3" s="1" t="s">
        <v>48</v>
      </c>
      <c r="K3" s="1" t="s">
        <v>49</v>
      </c>
      <c r="L3" s="1" t="s">
        <v>8</v>
      </c>
      <c r="M3" s="3" t="s">
        <v>9</v>
      </c>
      <c r="N3" s="22" t="s">
        <v>6</v>
      </c>
      <c r="O3" s="21" t="s">
        <v>7</v>
      </c>
      <c r="P3" s="21" t="s">
        <v>8</v>
      </c>
      <c r="Q3" s="23" t="s">
        <v>9</v>
      </c>
      <c r="R3" s="1" t="s">
        <v>4</v>
      </c>
      <c r="S3" s="1" t="s">
        <v>5</v>
      </c>
      <c r="T3" s="1" t="s">
        <v>10</v>
      </c>
      <c r="U3" s="3" t="s">
        <v>50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50</v>
      </c>
    </row>
    <row r="4" spans="1:29" x14ac:dyDescent="0.25">
      <c r="A4" t="s">
        <v>12</v>
      </c>
      <c r="B4" s="4">
        <v>133.8844501989073</v>
      </c>
      <c r="C4">
        <v>713649</v>
      </c>
      <c r="D4" s="5">
        <f t="shared" ref="D4:D34" si="0">86400-E4</f>
        <v>86400</v>
      </c>
      <c r="E4">
        <v>0</v>
      </c>
      <c r="F4" s="6">
        <f t="shared" ref="F4:F34" si="1">D4 / 86400</f>
        <v>1</v>
      </c>
      <c r="G4" s="7">
        <f t="shared" ref="G4:G34" si="2">E4 / 86400</f>
        <v>0</v>
      </c>
      <c r="H4" s="24">
        <v>8.2655999999999992</v>
      </c>
      <c r="I4" s="25">
        <v>1720</v>
      </c>
      <c r="J4" s="26">
        <f>86400*L4</f>
        <v>86400</v>
      </c>
      <c r="K4" s="26">
        <f>86400-J4</f>
        <v>0</v>
      </c>
      <c r="L4" s="27">
        <v>1</v>
      </c>
      <c r="M4" s="28">
        <f>100%-L4</f>
        <v>0</v>
      </c>
      <c r="N4" s="5">
        <f t="shared" ref="N4:N34" si="3">86400-O4</f>
        <v>86400</v>
      </c>
      <c r="O4">
        <v>0</v>
      </c>
      <c r="P4" s="6">
        <f t="shared" ref="P4:P34" si="4">N4 / 86400</f>
        <v>1</v>
      </c>
      <c r="Q4" s="7">
        <f t="shared" ref="Q4:Q34" si="5">O4 / 86400</f>
        <v>0</v>
      </c>
      <c r="R4" s="8">
        <v>0</v>
      </c>
      <c r="S4">
        <v>0</v>
      </c>
      <c r="T4">
        <v>0</v>
      </c>
      <c r="U4" s="7" t="str">
        <f t="shared" ref="U4:U34" si="6">IF(S4&lt;&gt; 0, T4/S4, "--")</f>
        <v>--</v>
      </c>
      <c r="V4" s="8">
        <v>217.47330149437681</v>
      </c>
      <c r="W4">
        <v>32455</v>
      </c>
      <c r="X4">
        <v>0</v>
      </c>
      <c r="Y4" s="7">
        <f t="shared" ref="Y4:Y34" si="7">IF(W4&lt;&gt; 0, X4/W4, "--")</f>
        <v>0</v>
      </c>
      <c r="Z4" s="8">
        <v>0</v>
      </c>
      <c r="AA4">
        <v>0</v>
      </c>
      <c r="AB4">
        <v>0</v>
      </c>
      <c r="AC4" s="7" t="str">
        <f t="shared" ref="AC4:AC34" si="8">IF(AA4&lt;&gt; 0, AB4/AA4, "--")</f>
        <v>--</v>
      </c>
    </row>
    <row r="5" spans="1:29" x14ac:dyDescent="0.25">
      <c r="A5" t="s">
        <v>13</v>
      </c>
      <c r="B5" s="4">
        <v>121.34565663007329</v>
      </c>
      <c r="C5">
        <v>658590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4">
        <v>8.1214999999999993</v>
      </c>
      <c r="I5" s="29">
        <v>1786</v>
      </c>
      <c r="J5" s="26">
        <f t="shared" ref="J5:J34" si="9">86400*L5</f>
        <v>86400</v>
      </c>
      <c r="K5" s="26">
        <f t="shared" ref="K5:K34" si="10">86400-J5</f>
        <v>0</v>
      </c>
      <c r="L5" s="27">
        <v>1</v>
      </c>
      <c r="M5" s="28">
        <f t="shared" ref="M5:M34" si="11">100%-L5</f>
        <v>0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520.86111111111109</v>
      </c>
      <c r="S5">
        <v>36</v>
      </c>
      <c r="T5">
        <v>0</v>
      </c>
      <c r="U5" s="7">
        <f t="shared" si="6"/>
        <v>0</v>
      </c>
      <c r="V5" s="8">
        <v>190.68409140235019</v>
      </c>
      <c r="W5">
        <v>32253</v>
      </c>
      <c r="X5">
        <v>5</v>
      </c>
      <c r="Y5" s="7">
        <f t="shared" si="7"/>
        <v>1.5502433882119492E-4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219.99111186328449</v>
      </c>
      <c r="C6">
        <v>809506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4">
        <v>60.081499999999998</v>
      </c>
      <c r="I6" s="29">
        <v>2281</v>
      </c>
      <c r="J6" s="26">
        <f t="shared" si="9"/>
        <v>86132.160000000003</v>
      </c>
      <c r="K6" s="26">
        <f t="shared" si="10"/>
        <v>267.83999999999651</v>
      </c>
      <c r="L6" s="27">
        <v>0.99690000000000001</v>
      </c>
      <c r="M6" s="28">
        <f t="shared" si="11"/>
        <v>3.0999999999999917E-3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921.44897959183675</v>
      </c>
      <c r="S6">
        <v>49</v>
      </c>
      <c r="T6">
        <v>0</v>
      </c>
      <c r="U6" s="7">
        <f t="shared" si="6"/>
        <v>0</v>
      </c>
      <c r="V6" s="8">
        <v>237.041797528545</v>
      </c>
      <c r="W6">
        <v>34069</v>
      </c>
      <c r="X6">
        <v>0</v>
      </c>
      <c r="Y6" s="7">
        <f t="shared" si="7"/>
        <v>0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280.08098071998973</v>
      </c>
      <c r="C7">
        <v>855290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4">
        <v>7.3436000000000003</v>
      </c>
      <c r="I7" s="29">
        <v>2895</v>
      </c>
      <c r="J7" s="26">
        <f t="shared" si="9"/>
        <v>86374.080000000002</v>
      </c>
      <c r="K7" s="26">
        <f t="shared" si="10"/>
        <v>25.919999999998254</v>
      </c>
      <c r="L7" s="27">
        <v>0.99970000000000003</v>
      </c>
      <c r="M7" s="28">
        <f t="shared" si="11"/>
        <v>2.9999999999996696E-4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910</v>
      </c>
      <c r="S7">
        <v>4</v>
      </c>
      <c r="T7">
        <v>0</v>
      </c>
      <c r="U7" s="7">
        <f t="shared" si="6"/>
        <v>0</v>
      </c>
      <c r="V7" s="8">
        <v>315.95298463356971</v>
      </c>
      <c r="W7">
        <v>33840</v>
      </c>
      <c r="X7">
        <v>27</v>
      </c>
      <c r="Y7" s="7">
        <f t="shared" si="7"/>
        <v>7.9787234042553187E-4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438.80531985013153</v>
      </c>
      <c r="C8">
        <v>913334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4">
        <v>6.2582000000000004</v>
      </c>
      <c r="I8" s="29">
        <v>2924</v>
      </c>
      <c r="J8" s="26">
        <f t="shared" si="9"/>
        <v>86400</v>
      </c>
      <c r="K8" s="26">
        <f t="shared" si="10"/>
        <v>0</v>
      </c>
      <c r="L8" s="27">
        <v>1</v>
      </c>
      <c r="M8" s="28">
        <f t="shared" si="11"/>
        <v>0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350.28582866293033</v>
      </c>
      <c r="W8">
        <v>33723</v>
      </c>
      <c r="X8">
        <v>17</v>
      </c>
      <c r="Y8" s="7">
        <f t="shared" si="7"/>
        <v>5.0410698929513977E-4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173.69915210025741</v>
      </c>
      <c r="C9">
        <v>872155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4">
        <v>4.8487</v>
      </c>
      <c r="I9" s="29">
        <v>5727</v>
      </c>
      <c r="J9" s="26">
        <f t="shared" si="9"/>
        <v>86400</v>
      </c>
      <c r="K9" s="26">
        <f t="shared" si="10"/>
        <v>0</v>
      </c>
      <c r="L9" s="27">
        <v>1</v>
      </c>
      <c r="M9" s="28">
        <f t="shared" si="11"/>
        <v>0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0</v>
      </c>
      <c r="S9">
        <v>0</v>
      </c>
      <c r="T9">
        <v>0</v>
      </c>
      <c r="U9" s="7" t="str">
        <f t="shared" si="6"/>
        <v>--</v>
      </c>
      <c r="V9" s="8">
        <v>217.5916470553189</v>
      </c>
      <c r="W9">
        <v>33569</v>
      </c>
      <c r="X9">
        <v>5</v>
      </c>
      <c r="Y9" s="7">
        <f t="shared" si="7"/>
        <v>1.4894694509815605E-4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208.7149334980825</v>
      </c>
      <c r="C10">
        <v>772083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4">
        <v>17.258400000000002</v>
      </c>
      <c r="I10" s="29">
        <v>2515</v>
      </c>
      <c r="J10" s="26">
        <f t="shared" si="9"/>
        <v>86330.880000000005</v>
      </c>
      <c r="K10" s="26">
        <f t="shared" si="10"/>
        <v>69.119999999995343</v>
      </c>
      <c r="L10" s="27">
        <v>0.99919999999999998</v>
      </c>
      <c r="M10" s="28">
        <f t="shared" si="11"/>
        <v>8.0000000000002292E-4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477</v>
      </c>
      <c r="S10">
        <v>13</v>
      </c>
      <c r="T10">
        <v>1</v>
      </c>
      <c r="U10" s="7">
        <f t="shared" si="6"/>
        <v>7.6923076923076927E-2</v>
      </c>
      <c r="V10" s="8">
        <v>240.4215802235496</v>
      </c>
      <c r="W10">
        <v>33818</v>
      </c>
      <c r="X10">
        <v>11</v>
      </c>
      <c r="Y10" s="7">
        <f t="shared" si="7"/>
        <v>3.2527056597078479E-4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120.905680846867</v>
      </c>
      <c r="C11">
        <v>669196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4">
        <v>8.3260000000000005</v>
      </c>
      <c r="I11" s="29">
        <v>1788</v>
      </c>
      <c r="J11" s="26">
        <f t="shared" si="9"/>
        <v>86400</v>
      </c>
      <c r="K11" s="26">
        <f t="shared" si="10"/>
        <v>0</v>
      </c>
      <c r="L11" s="27">
        <v>1</v>
      </c>
      <c r="M11" s="28">
        <f t="shared" si="11"/>
        <v>0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0</v>
      </c>
      <c r="S11">
        <v>0</v>
      </c>
      <c r="T11">
        <v>0</v>
      </c>
      <c r="U11" s="7" t="str">
        <f t="shared" si="6"/>
        <v>--</v>
      </c>
      <c r="V11" s="8">
        <v>204.69201875019399</v>
      </c>
      <c r="W11">
        <v>32213</v>
      </c>
      <c r="X11">
        <v>0</v>
      </c>
      <c r="Y11" s="7">
        <f t="shared" si="7"/>
        <v>0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123.6079489072722</v>
      </c>
      <c r="C12">
        <v>637899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4">
        <v>41.333300000000001</v>
      </c>
      <c r="I12" s="29">
        <v>1842</v>
      </c>
      <c r="J12" s="26">
        <f t="shared" si="9"/>
        <v>86304.960000000006</v>
      </c>
      <c r="K12" s="26">
        <f t="shared" si="10"/>
        <v>95.039999999993597</v>
      </c>
      <c r="L12" s="27">
        <v>0.99890000000000001</v>
      </c>
      <c r="M12" s="28">
        <f t="shared" si="11"/>
        <v>1.0999999999999899E-3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662.85714285714289</v>
      </c>
      <c r="S12">
        <v>7</v>
      </c>
      <c r="T12">
        <v>0</v>
      </c>
      <c r="U12" s="7">
        <f t="shared" si="6"/>
        <v>0</v>
      </c>
      <c r="V12" s="8">
        <v>195.98623666677091</v>
      </c>
      <c r="W12">
        <v>31969</v>
      </c>
      <c r="X12">
        <v>0</v>
      </c>
      <c r="Y12" s="7">
        <f t="shared" si="7"/>
        <v>0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175.7158198777872</v>
      </c>
      <c r="C13">
        <v>790752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4">
        <v>74.585099999999997</v>
      </c>
      <c r="I13" s="29">
        <v>2242</v>
      </c>
      <c r="J13" s="26">
        <f t="shared" si="9"/>
        <v>86209.919999999998</v>
      </c>
      <c r="K13" s="26">
        <f t="shared" si="10"/>
        <v>190.08000000000175</v>
      </c>
      <c r="L13" s="27">
        <v>0.99780000000000002</v>
      </c>
      <c r="M13" s="28">
        <f t="shared" si="11"/>
        <v>2.1999999999999797E-3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0</v>
      </c>
      <c r="S13">
        <v>0</v>
      </c>
      <c r="T13">
        <v>0</v>
      </c>
      <c r="U13" s="7" t="str">
        <f t="shared" si="6"/>
        <v>--</v>
      </c>
      <c r="V13" s="8">
        <v>227.79927852096799</v>
      </c>
      <c r="W13">
        <v>33265</v>
      </c>
      <c r="X13">
        <v>4</v>
      </c>
      <c r="Y13" s="7">
        <f t="shared" si="7"/>
        <v>1.2024650533593868E-4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182.39688748375181</v>
      </c>
      <c r="C14">
        <v>840092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4">
        <v>6.5335000000000001</v>
      </c>
      <c r="I14" s="29">
        <v>2798</v>
      </c>
      <c r="J14" s="26">
        <f t="shared" si="9"/>
        <v>86400</v>
      </c>
      <c r="K14" s="26">
        <f t="shared" si="10"/>
        <v>0</v>
      </c>
      <c r="L14" s="27">
        <v>1</v>
      </c>
      <c r="M14" s="28">
        <f t="shared" si="11"/>
        <v>0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0</v>
      </c>
      <c r="S14">
        <v>0</v>
      </c>
      <c r="T14">
        <v>0</v>
      </c>
      <c r="U14" s="7" t="str">
        <f t="shared" si="6"/>
        <v>--</v>
      </c>
      <c r="V14" s="8">
        <v>216.84872227579561</v>
      </c>
      <c r="W14">
        <v>33184</v>
      </c>
      <c r="X14">
        <v>0</v>
      </c>
      <c r="Y14" s="7">
        <f t="shared" si="7"/>
        <v>0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154.34948050179821</v>
      </c>
      <c r="C15">
        <v>851976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4">
        <v>6.0541999999999998</v>
      </c>
      <c r="I15" s="29">
        <v>3188</v>
      </c>
      <c r="J15" s="26">
        <f t="shared" si="9"/>
        <v>86400</v>
      </c>
      <c r="K15" s="26">
        <f t="shared" si="10"/>
        <v>0</v>
      </c>
      <c r="L15" s="27">
        <v>1</v>
      </c>
      <c r="M15" s="28">
        <f t="shared" si="11"/>
        <v>0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450.64</v>
      </c>
      <c r="S15">
        <v>50</v>
      </c>
      <c r="T15">
        <v>0</v>
      </c>
      <c r="U15" s="7">
        <f t="shared" si="6"/>
        <v>0</v>
      </c>
      <c r="V15" s="8">
        <v>217.53420431863549</v>
      </c>
      <c r="W15">
        <v>33066</v>
      </c>
      <c r="X15">
        <v>2</v>
      </c>
      <c r="Y15" s="7">
        <f t="shared" si="7"/>
        <v>6.0485090425210188E-5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148.65358066976771</v>
      </c>
      <c r="C16">
        <v>802308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4">
        <v>45.228200000000001</v>
      </c>
      <c r="I16" s="29">
        <v>2874</v>
      </c>
      <c r="J16" s="26">
        <f t="shared" si="9"/>
        <v>86253.119999999995</v>
      </c>
      <c r="K16" s="26">
        <f t="shared" si="10"/>
        <v>146.88000000000466</v>
      </c>
      <c r="L16" s="27">
        <v>0.99829999999999997</v>
      </c>
      <c r="M16" s="28">
        <f t="shared" si="11"/>
        <v>1.7000000000000348E-3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0</v>
      </c>
      <c r="S16">
        <v>0</v>
      </c>
      <c r="T16">
        <v>0</v>
      </c>
      <c r="U16" s="7" t="str">
        <f t="shared" si="6"/>
        <v>--</v>
      </c>
      <c r="V16" s="8">
        <v>201.275208998328</v>
      </c>
      <c r="W16">
        <v>32895</v>
      </c>
      <c r="X16">
        <v>0</v>
      </c>
      <c r="Y16" s="7">
        <f t="shared" si="7"/>
        <v>0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187.56350327136099</v>
      </c>
      <c r="C17">
        <v>849035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4">
        <v>6.0481999999999996</v>
      </c>
      <c r="I17" s="29">
        <v>2986</v>
      </c>
      <c r="J17" s="26">
        <f t="shared" si="9"/>
        <v>86400</v>
      </c>
      <c r="K17" s="26">
        <f t="shared" si="10"/>
        <v>0</v>
      </c>
      <c r="L17" s="27">
        <v>1</v>
      </c>
      <c r="M17" s="28">
        <f t="shared" si="11"/>
        <v>0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537.20000000000005</v>
      </c>
      <c r="S17">
        <v>50</v>
      </c>
      <c r="T17">
        <v>0</v>
      </c>
      <c r="U17" s="7">
        <f t="shared" si="6"/>
        <v>0</v>
      </c>
      <c r="V17" s="8">
        <v>226.88472474289171</v>
      </c>
      <c r="W17">
        <v>33060</v>
      </c>
      <c r="X17">
        <v>1</v>
      </c>
      <c r="Y17" s="7">
        <f t="shared" si="7"/>
        <v>3.0248033877797942E-5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121.78015104160551</v>
      </c>
      <c r="C18">
        <v>680872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4">
        <v>7.9405999999999999</v>
      </c>
      <c r="I18" s="29">
        <v>1871</v>
      </c>
      <c r="J18" s="26">
        <f t="shared" si="9"/>
        <v>86400</v>
      </c>
      <c r="K18" s="26">
        <f t="shared" si="10"/>
        <v>0</v>
      </c>
      <c r="L18" s="27">
        <v>1</v>
      </c>
      <c r="M18" s="28">
        <f t="shared" si="11"/>
        <v>0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703.25</v>
      </c>
      <c r="S18">
        <v>36</v>
      </c>
      <c r="T18">
        <v>0</v>
      </c>
      <c r="U18" s="7">
        <f t="shared" si="6"/>
        <v>0</v>
      </c>
      <c r="V18" s="8">
        <v>207.48005853233289</v>
      </c>
      <c r="W18">
        <v>32119</v>
      </c>
      <c r="X18">
        <v>0</v>
      </c>
      <c r="Y18" s="7">
        <f t="shared" si="7"/>
        <v>0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175.67846115587849</v>
      </c>
      <c r="C19">
        <v>647421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4">
        <v>8.1918000000000006</v>
      </c>
      <c r="I19" s="29">
        <v>1783</v>
      </c>
      <c r="J19" s="26">
        <f t="shared" si="9"/>
        <v>86400</v>
      </c>
      <c r="K19" s="26">
        <f t="shared" si="10"/>
        <v>0</v>
      </c>
      <c r="L19" s="27">
        <v>1</v>
      </c>
      <c r="M19" s="28">
        <f t="shared" si="11"/>
        <v>0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0</v>
      </c>
      <c r="S19">
        <v>0</v>
      </c>
      <c r="T19">
        <v>0</v>
      </c>
      <c r="U19" s="7" t="str">
        <f t="shared" si="6"/>
        <v>--</v>
      </c>
      <c r="V19" s="8">
        <v>300.31351948256821</v>
      </c>
      <c r="W19">
        <v>31695</v>
      </c>
      <c r="X19">
        <v>111</v>
      </c>
      <c r="Y19" s="7">
        <f t="shared" si="7"/>
        <v>3.502129673450071E-3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197.3476023072547</v>
      </c>
      <c r="C20">
        <v>783962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4">
        <v>7.4330999999999996</v>
      </c>
      <c r="I20" s="29">
        <v>2094</v>
      </c>
      <c r="J20" s="26">
        <f t="shared" si="9"/>
        <v>86400</v>
      </c>
      <c r="K20" s="26">
        <f t="shared" si="10"/>
        <v>0</v>
      </c>
      <c r="L20" s="27">
        <v>1</v>
      </c>
      <c r="M20" s="28">
        <f t="shared" si="11"/>
        <v>0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638.22</v>
      </c>
      <c r="S20">
        <v>50</v>
      </c>
      <c r="T20">
        <v>0</v>
      </c>
      <c r="U20" s="7">
        <f t="shared" si="6"/>
        <v>0</v>
      </c>
      <c r="V20" s="8">
        <v>241.7765852491853</v>
      </c>
      <c r="W20">
        <v>33449</v>
      </c>
      <c r="X20">
        <v>0</v>
      </c>
      <c r="Y20" s="7">
        <f t="shared" si="7"/>
        <v>0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186.90428535960859</v>
      </c>
      <c r="C21">
        <v>797506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4">
        <v>26.165299999999998</v>
      </c>
      <c r="I21" s="29">
        <v>2437</v>
      </c>
      <c r="J21" s="26">
        <f t="shared" si="9"/>
        <v>86330.880000000005</v>
      </c>
      <c r="K21" s="26">
        <f t="shared" si="10"/>
        <v>69.119999999995343</v>
      </c>
      <c r="L21" s="27">
        <v>0.99919999999999998</v>
      </c>
      <c r="M21" s="28">
        <f t="shared" si="11"/>
        <v>8.0000000000002292E-4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614.66666666666663</v>
      </c>
      <c r="S21">
        <v>6</v>
      </c>
      <c r="T21">
        <v>0</v>
      </c>
      <c r="U21" s="7">
        <f t="shared" si="6"/>
        <v>0</v>
      </c>
      <c r="V21" s="8">
        <v>220.2491416765412</v>
      </c>
      <c r="W21">
        <v>32913</v>
      </c>
      <c r="X21">
        <v>0</v>
      </c>
      <c r="Y21" s="7">
        <f t="shared" si="7"/>
        <v>0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359.66516291757313</v>
      </c>
      <c r="C22">
        <v>778277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4">
        <v>7.4741</v>
      </c>
      <c r="I22" s="29">
        <v>2071</v>
      </c>
      <c r="J22" s="26">
        <f t="shared" si="9"/>
        <v>86400</v>
      </c>
      <c r="K22" s="26">
        <f t="shared" si="10"/>
        <v>0</v>
      </c>
      <c r="L22" s="27">
        <v>1</v>
      </c>
      <c r="M22" s="28">
        <f t="shared" si="11"/>
        <v>0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0</v>
      </c>
      <c r="S22">
        <v>0</v>
      </c>
      <c r="T22">
        <v>0</v>
      </c>
      <c r="U22" s="7" t="str">
        <f t="shared" si="6"/>
        <v>--</v>
      </c>
      <c r="V22" s="8">
        <v>552.05048211508552</v>
      </c>
      <c r="W22">
        <v>32150</v>
      </c>
      <c r="X22">
        <v>621</v>
      </c>
      <c r="Y22" s="7">
        <f t="shared" si="7"/>
        <v>1.9315707620528772E-2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145.66007980166299</v>
      </c>
      <c r="C23">
        <v>779683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4">
        <v>7.1090999999999998</v>
      </c>
      <c r="I23" s="29">
        <v>2355</v>
      </c>
      <c r="J23" s="26">
        <f t="shared" si="9"/>
        <v>86400</v>
      </c>
      <c r="K23" s="26">
        <f t="shared" si="10"/>
        <v>0</v>
      </c>
      <c r="L23" s="27">
        <v>1</v>
      </c>
      <c r="M23" s="28">
        <f t="shared" si="11"/>
        <v>0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616.14285714285711</v>
      </c>
      <c r="S23">
        <v>7</v>
      </c>
      <c r="T23">
        <v>0</v>
      </c>
      <c r="U23" s="7">
        <f t="shared" si="6"/>
        <v>0</v>
      </c>
      <c r="V23" s="8">
        <v>209.84235517568851</v>
      </c>
      <c r="W23">
        <v>32643</v>
      </c>
      <c r="X23">
        <v>0</v>
      </c>
      <c r="Y23" s="7">
        <f t="shared" si="7"/>
        <v>0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156.28468592293331</v>
      </c>
      <c r="C24">
        <v>720285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4">
        <v>35.7166</v>
      </c>
      <c r="I24" s="29">
        <v>2294</v>
      </c>
      <c r="J24" s="26">
        <f t="shared" si="9"/>
        <v>86322.240000000005</v>
      </c>
      <c r="K24" s="26">
        <f t="shared" si="10"/>
        <v>77.759999999994761</v>
      </c>
      <c r="L24" s="27">
        <v>0.99909999999999999</v>
      </c>
      <c r="M24" s="28">
        <f t="shared" si="11"/>
        <v>9.000000000000119E-4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213.14928626247121</v>
      </c>
      <c r="W24">
        <v>32575</v>
      </c>
      <c r="X24">
        <v>0</v>
      </c>
      <c r="Y24" s="7">
        <f t="shared" si="7"/>
        <v>0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115.4082107675345</v>
      </c>
      <c r="C25">
        <v>832614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4">
        <v>8.3109000000000002</v>
      </c>
      <c r="I25" s="29">
        <v>1785</v>
      </c>
      <c r="J25" s="26">
        <f t="shared" si="9"/>
        <v>86400</v>
      </c>
      <c r="K25" s="26">
        <f t="shared" si="10"/>
        <v>0</v>
      </c>
      <c r="L25" s="27">
        <v>1</v>
      </c>
      <c r="M25" s="28">
        <f t="shared" si="11"/>
        <v>0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0</v>
      </c>
      <c r="S25">
        <v>0</v>
      </c>
      <c r="T25">
        <v>0</v>
      </c>
      <c r="U25" s="7" t="str">
        <f t="shared" si="6"/>
        <v>--</v>
      </c>
      <c r="V25" s="8">
        <v>205.70966836177581</v>
      </c>
      <c r="W25">
        <v>32053</v>
      </c>
      <c r="X25">
        <v>0</v>
      </c>
      <c r="Y25" s="7">
        <f t="shared" si="7"/>
        <v>0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119.2613092641941</v>
      </c>
      <c r="C26">
        <v>772663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4">
        <v>8.2706</v>
      </c>
      <c r="I26" s="29">
        <v>1755</v>
      </c>
      <c r="J26" s="26">
        <f t="shared" si="9"/>
        <v>86400</v>
      </c>
      <c r="K26" s="26">
        <f t="shared" si="10"/>
        <v>0</v>
      </c>
      <c r="L26" s="27">
        <v>1</v>
      </c>
      <c r="M26" s="28">
        <f t="shared" si="11"/>
        <v>0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0</v>
      </c>
      <c r="S26">
        <v>0</v>
      </c>
      <c r="T26">
        <v>0</v>
      </c>
      <c r="U26" s="7" t="str">
        <f t="shared" si="6"/>
        <v>--</v>
      </c>
      <c r="V26" s="8">
        <v>200.780846325167</v>
      </c>
      <c r="W26">
        <v>31430</v>
      </c>
      <c r="X26">
        <v>6</v>
      </c>
      <c r="Y26" s="7">
        <f t="shared" si="7"/>
        <v>1.9090041361756284E-4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159.59389088510389</v>
      </c>
      <c r="C27">
        <v>861074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4">
        <v>97.628900000000002</v>
      </c>
      <c r="I27" s="29">
        <v>2299</v>
      </c>
      <c r="J27" s="26">
        <f t="shared" si="9"/>
        <v>85838.400000000009</v>
      </c>
      <c r="K27" s="26">
        <f t="shared" si="10"/>
        <v>561.59999999999127</v>
      </c>
      <c r="L27" s="27">
        <v>0.99350000000000005</v>
      </c>
      <c r="M27" s="28">
        <f t="shared" si="11"/>
        <v>6.4999999999999503E-3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0</v>
      </c>
      <c r="S27">
        <v>0</v>
      </c>
      <c r="T27">
        <v>0</v>
      </c>
      <c r="U27" s="7" t="str">
        <f t="shared" si="6"/>
        <v>--</v>
      </c>
      <c r="V27" s="8">
        <v>207.02431573802539</v>
      </c>
      <c r="W27">
        <v>32736</v>
      </c>
      <c r="X27">
        <v>0</v>
      </c>
      <c r="Y27" s="7">
        <f t="shared" si="7"/>
        <v>0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179.03068050391039</v>
      </c>
      <c r="C28">
        <v>836101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4">
        <v>7.2881999999999998</v>
      </c>
      <c r="I28" s="29">
        <v>2210</v>
      </c>
      <c r="J28" s="26">
        <f t="shared" si="9"/>
        <v>86400</v>
      </c>
      <c r="K28" s="26">
        <f t="shared" si="10"/>
        <v>0</v>
      </c>
      <c r="L28" s="27">
        <v>1</v>
      </c>
      <c r="M28" s="28">
        <f t="shared" si="11"/>
        <v>0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0</v>
      </c>
      <c r="S28">
        <v>0</v>
      </c>
      <c r="T28">
        <v>0</v>
      </c>
      <c r="U28" s="7" t="str">
        <f t="shared" si="6"/>
        <v>--</v>
      </c>
      <c r="V28" s="8">
        <v>217.1524935576777</v>
      </c>
      <c r="W28">
        <v>32985</v>
      </c>
      <c r="X28">
        <v>0</v>
      </c>
      <c r="Y28" s="7">
        <f t="shared" si="7"/>
        <v>0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153.4541014230434</v>
      </c>
      <c r="C29">
        <v>861323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4">
        <v>7.9226999999999999</v>
      </c>
      <c r="I29" s="29">
        <v>1916</v>
      </c>
      <c r="J29" s="26">
        <f t="shared" si="9"/>
        <v>86400</v>
      </c>
      <c r="K29" s="26">
        <f t="shared" si="10"/>
        <v>0</v>
      </c>
      <c r="L29" s="27">
        <v>1</v>
      </c>
      <c r="M29" s="28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1189.714285714286</v>
      </c>
      <c r="S29">
        <v>7</v>
      </c>
      <c r="T29">
        <v>0</v>
      </c>
      <c r="U29" s="7">
        <f t="shared" si="6"/>
        <v>0</v>
      </c>
      <c r="V29" s="8">
        <v>215.24501346059719</v>
      </c>
      <c r="W29">
        <v>32688</v>
      </c>
      <c r="X29">
        <v>5</v>
      </c>
      <c r="Y29" s="7">
        <f t="shared" si="7"/>
        <v>1.5296133137542828E-4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169.65773769573121</v>
      </c>
      <c r="C30">
        <v>767315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4">
        <v>94.908600000000007</v>
      </c>
      <c r="I30" s="29">
        <v>2453</v>
      </c>
      <c r="J30" s="26">
        <f t="shared" si="9"/>
        <v>86011.200000000012</v>
      </c>
      <c r="K30" s="26">
        <f t="shared" si="10"/>
        <v>388.79999999998836</v>
      </c>
      <c r="L30" s="27">
        <v>0.99550000000000005</v>
      </c>
      <c r="M30" s="28">
        <f t="shared" si="11"/>
        <v>4.4999999999999485E-3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0</v>
      </c>
      <c r="S30">
        <v>0</v>
      </c>
      <c r="T30">
        <v>0</v>
      </c>
      <c r="U30" s="7" t="str">
        <f t="shared" si="6"/>
        <v>--</v>
      </c>
      <c r="V30" s="8">
        <v>219.19137001078749</v>
      </c>
      <c r="W30">
        <v>32445</v>
      </c>
      <c r="X30">
        <v>0</v>
      </c>
      <c r="Y30" s="7">
        <f t="shared" si="7"/>
        <v>0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143.1400205013116</v>
      </c>
      <c r="C31">
        <v>752147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4">
        <v>29.100200000000001</v>
      </c>
      <c r="I31" s="29">
        <v>2005</v>
      </c>
      <c r="J31" s="26">
        <f t="shared" si="9"/>
        <v>86313.600000000006</v>
      </c>
      <c r="K31" s="26">
        <f t="shared" si="10"/>
        <v>86.399999999994179</v>
      </c>
      <c r="L31" s="27">
        <v>0.999</v>
      </c>
      <c r="M31" s="28">
        <f t="shared" si="11"/>
        <v>1.0000000000000009E-3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608.5</v>
      </c>
      <c r="S31">
        <v>18</v>
      </c>
      <c r="T31">
        <v>0</v>
      </c>
      <c r="U31" s="7">
        <f t="shared" si="6"/>
        <v>0</v>
      </c>
      <c r="V31" s="8">
        <v>224.0460290742158</v>
      </c>
      <c r="W31">
        <v>32675</v>
      </c>
      <c r="X31">
        <v>0</v>
      </c>
      <c r="Y31" s="7">
        <f t="shared" si="7"/>
        <v>0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x14ac:dyDescent="0.25">
      <c r="A32" t="s">
        <v>40</v>
      </c>
      <c r="B32" s="4">
        <v>120.7068450940907</v>
      </c>
      <c r="C32">
        <v>651021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4">
        <v>8.1594999999999995</v>
      </c>
      <c r="I32" s="29">
        <v>1792</v>
      </c>
      <c r="J32" s="26">
        <f t="shared" si="9"/>
        <v>86400</v>
      </c>
      <c r="K32" s="26">
        <f t="shared" si="10"/>
        <v>0</v>
      </c>
      <c r="L32" s="27">
        <v>1</v>
      </c>
      <c r="M32" s="28">
        <f t="shared" si="11"/>
        <v>0</v>
      </c>
      <c r="N32" s="5">
        <f t="shared" si="3"/>
        <v>86400</v>
      </c>
      <c r="O32">
        <v>0</v>
      </c>
      <c r="P32" s="6">
        <f t="shared" si="4"/>
        <v>1</v>
      </c>
      <c r="Q32" s="7">
        <f t="shared" si="5"/>
        <v>0</v>
      </c>
      <c r="R32" s="8">
        <v>800.80555555555554</v>
      </c>
      <c r="S32">
        <v>36</v>
      </c>
      <c r="T32">
        <v>0</v>
      </c>
      <c r="U32" s="7">
        <f t="shared" si="6"/>
        <v>0</v>
      </c>
      <c r="V32" s="8">
        <v>191.40127528583989</v>
      </c>
      <c r="W32">
        <v>31836</v>
      </c>
      <c r="X32">
        <v>13</v>
      </c>
      <c r="Y32" s="7">
        <f t="shared" si="7"/>
        <v>4.0834275662771704E-4</v>
      </c>
      <c r="Z32" s="8">
        <v>0</v>
      </c>
      <c r="AA32">
        <v>0</v>
      </c>
      <c r="AB32">
        <v>0</v>
      </c>
      <c r="AC32" s="7" t="str">
        <f t="shared" si="8"/>
        <v>--</v>
      </c>
    </row>
    <row r="33" spans="1:29" x14ac:dyDescent="0.25">
      <c r="A33" t="s">
        <v>41</v>
      </c>
      <c r="B33" s="4">
        <v>114.3823272290296</v>
      </c>
      <c r="C33">
        <v>702346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4">
        <v>7.9390999999999998</v>
      </c>
      <c r="I33" s="29">
        <v>1891</v>
      </c>
      <c r="J33" s="26">
        <f t="shared" si="9"/>
        <v>86400</v>
      </c>
      <c r="K33" s="26">
        <f t="shared" si="10"/>
        <v>0</v>
      </c>
      <c r="L33" s="27">
        <v>1</v>
      </c>
      <c r="M33" s="28">
        <f t="shared" si="11"/>
        <v>0</v>
      </c>
      <c r="N33" s="5">
        <f t="shared" si="3"/>
        <v>86400</v>
      </c>
      <c r="O33">
        <v>0</v>
      </c>
      <c r="P33" s="6">
        <f t="shared" si="4"/>
        <v>1</v>
      </c>
      <c r="Q33" s="7">
        <f t="shared" si="5"/>
        <v>0</v>
      </c>
      <c r="R33" s="8">
        <v>0</v>
      </c>
      <c r="S33">
        <v>0</v>
      </c>
      <c r="T33">
        <v>0</v>
      </c>
      <c r="U33" s="7" t="str">
        <f t="shared" si="6"/>
        <v>--</v>
      </c>
      <c r="V33" s="8">
        <v>199.2045739879882</v>
      </c>
      <c r="W33">
        <v>29471</v>
      </c>
      <c r="X33">
        <v>1</v>
      </c>
      <c r="Y33" s="7">
        <f t="shared" si="7"/>
        <v>3.393166163347019E-5</v>
      </c>
      <c r="Z33" s="8">
        <v>0</v>
      </c>
      <c r="AA33">
        <v>0</v>
      </c>
      <c r="AB33">
        <v>0</v>
      </c>
      <c r="AC33" s="7" t="str">
        <f t="shared" si="8"/>
        <v>--</v>
      </c>
    </row>
    <row r="34" spans="1:29" x14ac:dyDescent="0.25">
      <c r="A34" t="s">
        <v>42</v>
      </c>
      <c r="B34" s="4">
        <v>174.31485038324149</v>
      </c>
      <c r="C34">
        <v>779926</v>
      </c>
      <c r="D34" s="5">
        <f t="shared" si="0"/>
        <v>86400</v>
      </c>
      <c r="E34">
        <v>0</v>
      </c>
      <c r="F34" s="6">
        <f t="shared" si="1"/>
        <v>1</v>
      </c>
      <c r="G34" s="7">
        <f t="shared" si="2"/>
        <v>0</v>
      </c>
      <c r="H34" s="24">
        <v>6.4358000000000004</v>
      </c>
      <c r="I34" s="29">
        <v>2689</v>
      </c>
      <c r="J34" s="26">
        <f t="shared" si="9"/>
        <v>86400</v>
      </c>
      <c r="K34" s="26">
        <f t="shared" si="10"/>
        <v>0</v>
      </c>
      <c r="L34" s="27">
        <v>1</v>
      </c>
      <c r="M34" s="28">
        <f t="shared" si="11"/>
        <v>0</v>
      </c>
      <c r="N34" s="5">
        <f t="shared" si="3"/>
        <v>86400</v>
      </c>
      <c r="O34">
        <v>0</v>
      </c>
      <c r="P34" s="6">
        <f t="shared" si="4"/>
        <v>1</v>
      </c>
      <c r="Q34" s="7">
        <f t="shared" si="5"/>
        <v>0</v>
      </c>
      <c r="R34" s="8">
        <v>710.23809523809518</v>
      </c>
      <c r="S34">
        <v>42</v>
      </c>
      <c r="T34">
        <v>0</v>
      </c>
      <c r="U34" s="7">
        <f t="shared" si="6"/>
        <v>0</v>
      </c>
      <c r="V34" s="8">
        <v>223.86948280530731</v>
      </c>
      <c r="W34">
        <v>33237</v>
      </c>
      <c r="X34">
        <v>0</v>
      </c>
      <c r="Y34" s="7">
        <f t="shared" si="7"/>
        <v>0</v>
      </c>
      <c r="Z34" s="8">
        <v>0</v>
      </c>
      <c r="AA34">
        <v>0</v>
      </c>
      <c r="AB34">
        <v>0</v>
      </c>
      <c r="AC34" s="7" t="str">
        <f t="shared" si="8"/>
        <v>--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  <row r="40" spans="1:29" x14ac:dyDescent="0.25">
      <c r="B40" t="s">
        <v>54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2025-04-22T19:10:39Z</dcterms:created>
  <dcterms:modified xsi:type="dcterms:W3CDTF">2025-04-28T07:35:25Z</dcterms:modified>
</cp:coreProperties>
</file>